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tabRatio="989" activeTab="0"/>
  </bookViews>
  <sheets>
    <sheet name="część " sheetId="1" r:id="rId1"/>
  </sheets>
  <definedNames/>
  <calcPr fullCalcOnLoad="1"/>
</workbook>
</file>

<file path=xl/sharedStrings.xml><?xml version="1.0" encoding="utf-8"?>
<sst xmlns="http://schemas.openxmlformats.org/spreadsheetml/2006/main" count="266" uniqueCount="66">
  <si>
    <t>Załącznik nr 2 do SIWZ</t>
  </si>
  <si>
    <t>X</t>
  </si>
  <si>
    <t>Y</t>
  </si>
  <si>
    <t>Z</t>
  </si>
  <si>
    <t>A</t>
  </si>
  <si>
    <t>B</t>
  </si>
  <si>
    <t>C = A*B</t>
  </si>
  <si>
    <t>V</t>
  </si>
  <si>
    <t>D</t>
  </si>
  <si>
    <t>E = F/A</t>
  </si>
  <si>
    <t>F = C+D</t>
  </si>
  <si>
    <t>L.p.</t>
  </si>
  <si>
    <t>Przedmiot Zamówienia</t>
  </si>
  <si>
    <t xml:space="preserve">opis produktu oferowanego (należy odnieśc się do każdego parametru wskazanego w opisie przedmiotu zamówienia </t>
  </si>
  <si>
    <t xml:space="preserve"> Klasa medyczna produktu, nr katalogowy, producent,  nazwa handlowa (tożsama z nazwą, która będzie widniała na fakturze) </t>
  </si>
  <si>
    <t>jedn. Miary</t>
  </si>
  <si>
    <t>ilość</t>
  </si>
  <si>
    <t>Cena jednostkowa netto</t>
  </si>
  <si>
    <t xml:space="preserve">Wartość netto </t>
  </si>
  <si>
    <t>Stawka VAT</t>
  </si>
  <si>
    <t>VAT</t>
  </si>
  <si>
    <t>Cena jednostkowa brutto</t>
  </si>
  <si>
    <t xml:space="preserve">Wartość brutto </t>
  </si>
  <si>
    <t>1.</t>
  </si>
  <si>
    <t>Wartość netto</t>
  </si>
  <si>
    <t>wartość VAT</t>
  </si>
  <si>
    <t>wartość brutto</t>
  </si>
  <si>
    <t>UWAGA! POWYŻSZY FORMULARZ CENOWY ZAWIERA AUTOMATYCZNE FUNKCJE - NALEŻY UZUPEŁNIĆ KOLUMNY X, Y, B i V. ZAMAWIAJĄCY ZAZNACZA, ŻE NINIEJSZY FORMULARZ JEST TYLKO WZOREM I TO DO WYKONAWCY NALEŻY PRAWIDŁOWE OBLICZENIE CENY</t>
  </si>
  <si>
    <t>Podpis osoby uzupełniającej formularz oraz data</t>
  </si>
  <si>
    <t>UWAGA! ZAMAWIAJACY INFORMUJE, IŻ OBOWIĄZKIEM WYKONAWCY JEST DOKŁADNE, PRECYZYJNE OPISANE OFEROWANEGO ASORTYMENTU W KOLUMNIE X, ZE SZCZEGÓŁOWYM WSKAZANIEM OFEROWANYCH ROZMIARÓW, WIELKOŚCI, POJEMNOŚCI ITP. INFORMACJE ZAWARTE W KOLUMNIE X BĘDĄ PODSTAWĄ DO SPORZĄDZENIA PRZEZ ZAMAWIAJACEGO RANKINGU NAJWYŻEJ OCENIONYCH OFERT.</t>
  </si>
  <si>
    <t>2.</t>
  </si>
  <si>
    <t>3.</t>
  </si>
  <si>
    <t>4.</t>
  </si>
  <si>
    <t>5.</t>
  </si>
  <si>
    <t>6.</t>
  </si>
  <si>
    <t>CZĘŚĆ NR 1</t>
  </si>
  <si>
    <t>7.</t>
  </si>
  <si>
    <t>8.</t>
  </si>
  <si>
    <t>szt.</t>
  </si>
  <si>
    <t xml:space="preserve"> Klasa medyczna produktu jeżeli dotyczy , nr katalogowy, producent,  nazwa handlowa (tożsama z nazwą, która będzie widniała na fakturze) </t>
  </si>
  <si>
    <t>Preparat do higienicznego mycia ciała noworodków od pierwszego dnia życia, bez zawartości mydła, bezwonny, w postaci piany o neutralnym pH dla skóry o pojemności 400ml.</t>
  </si>
  <si>
    <t>ml.</t>
  </si>
  <si>
    <t>op</t>
  </si>
  <si>
    <t>Preparat do szybkiej i bezpiecznej sterylizacji i dezynfekcji oraz dekontaminacji : powierzchni narzędzi chirurgicznych; wszystkich urządzeń medycznych posiadających kanały optyczne, takich jak giętkie i sztywne endoskopy; sond chirurgicznych i echo-kardiograficznych; rurek do respiratorów i innych urządzeń anestezjologicznych oraz ich kanałów ssących w czasie 10 minut. Spektrum działania: bakterie, wirusy, prątki, grzyby, spory. O pojemności 1kg</t>
  </si>
  <si>
    <t>Płynny roztwór stabilizowanego podclorynu sodu 14 % ,przeznaczonego do dezynfekcji .Spektrum : B , F . opakowanie 5000 ml</t>
  </si>
  <si>
    <t>Preparat do usuwania nalotów i przebarwień na narzędziach i urządzeniach medycznych. Opakowanie 90 g, preparat w postaci drobnego proszku. Dopuszcza się produkt rownoważny w opakowaniu 225 g ( należy przeliczyć )</t>
  </si>
  <si>
    <t>WZÓR FORMULARZA CENOWEGO -  DZPZ/333/19PN/2020</t>
  </si>
  <si>
    <t>Preparat do higienicznego i chirurgicznego mycia rąk przeznaczony dla skóry wrażliwej i zniszczonej. Bez zawartości mydła, barwników, substancji zapachowych i parabenów.Z dodatkiem alkoholu lub fenoksyetanol , nie wykazujący działania bójczego. Z możliwością mycia pacjentów także przed zabiegami operacyjnymi. Zawierający alantoinę, chroniącą skórę przed podrażnieniami. Preparat sprawdzony dermatologicznie.W pojemności 500 ml. Kosmetyk lub preparat do higienicznego i chirurgicznego mycia rąk przeznaczony dla skóry wrażliwej i zniszczonej. Bez zawartości mydła, barwników, substancji zapachowych i parabenów. Nie wykazujący działania bójczego. Z możliwością mycia pacjentów także przed zabiegami operacyjnymi. Zawierający betainę, chroniącą skórę przed podrażnieniami. Preparat sprawdzony dermatologicznie. Kosmetyk. pojemność 500 ml. lub  preparat do higienicznego i chirurgicznego mycia rąk z dodatkiem alkoholu, nie wykazujący działania bójczego, o delikatnym zapachu, przeznaczony do higienicznego i chirurgicznego mycia rąk i mycia pacjentów, w tym przed zabiegami operacyjnymi; nie zawiera barwników, naturalny dla skóry pH, z zawartością substancji pielęgnujących (betaina i gliceryna). pojemność 500 ml. lub płynny preparat do mycia rąk i ciała dla osób o szczególnie wrażliwej skórze, o pH 5,0 zawierający APG (aikilo-poliglikozyd), nie zawierający dodatku substancji zapachowych oraz barwników. Produkt hipoaiergiczny - brak ryzyka alergii, przebadany dermatologicznie 500 ml.</t>
  </si>
  <si>
    <t xml:space="preserve">Preparat do higienicznego i chirurgicznego mycia rąk przeznaczony dla skóry wrażliwej i zniszczonej. Bez zawartości mydła, barwników, substancji zapachowych i parabenów.Z dodatkiem alkoholu lub  fenoksyetanol , nie wykazujący działania bójczego. Z możliwością mycia pacjentów także przed zabiegami operacyjnymi. Zawierający alantoinę, chroniącą skórę przed podrażnieniami. Preparat sprawdzony dermatologicznie.W pojemności 5000 ml. Kosmetyk. lub preparat do higienicznego i chirurgicznego mycia rąk przeznaczony dla skóry wrażliwej i zniszczonej. Bez zawartości mydła, barwników, substancji zapachowych i parabenów. Nie wykazujący działania bójczego. Z możliwością mycia pacjentów także przed zabiegami operacyjnymi. Zawierający betainę, chroniącą skórę przed podrażnieniami. Preparat sprawdzony dermatologicznie. Kosmetyk. pojemność 5000 ml. lub  preparat do higienicznego i chirurgicznego mycia rąk z dodatkiem alkoholu, nie wykazujący działania bójczego, o delikatnym zapachu, przeznaczony do higienicznego i chirurgicznego mycia rąk i mycia pacjentów, w tym przed zabiegami operacyjnymi; nie zawiera barwników, naturalny dla skóry pH, z zawartością substancji pielęgnujących (betaina i gliceryna). pojemność 5000 ml. </t>
  </si>
  <si>
    <t>Sterylny, gotowy do użycia płyn służący do oczyszczania,nawilżania ran ostrych, przewlekłych oraz oparzeniowych I- II stopnia, bezzapachowy, bez zawartości dodatkowych substancji czynnych takich jak jodopowidon, chlorowodorek oktenidyny, zawierający poliheksandynę w pojemności 250-350 ml.</t>
  </si>
  <si>
    <t>część nr 6</t>
  </si>
  <si>
    <t>Preparat do higienicznego i chirurgicznego mycia rąk przeznaczony dla skóry wrażliwej i zniszczonej. Bez zawartości mydła, barwników, substancji zapachowych i parabenów.Z dodatkiem alkoholu lub fenoksyetanol , nie wykazujący działania bójczego. Z możliwością mycia pacjentów także przed zabiegami operacyjnymi. Zawierający alantoinę, chroniącą skórę przed podrażnieniami. Preparat sprawdzony dermatologicznie.W pojemności 1000 ml. Kosmetyk  lub preparat do higienicznego i chirurgicznego mycia rąk przeznaczony dla skóry wrażliwej i zniszczonej. Bez zawartości mydła, barwników, substancji zapachowych i parabenów. Nie wykazujący działania bójczego. Z możliwością mycia pacjentów także przed zabiegami operacyjnymi. Zawierający betainę, chroniącą skórę przed podrażnieniami. Preparat sprawdzony dermatologicznie. Kosmetyk. pojemność 1000 ml. lub płynny preparat do mycia rąk i ciała dla osób o szczególnie wrażliwej skórze, o pH 5,0 zawierający APG (aikilo-poliglikozyd), nie zawierający dodatku substancji zapachowych oraz barwników. Produkt hipoaiergiczny - brak ryzyka alergii, przebadany dermatologicznie.1000ml.</t>
  </si>
  <si>
    <t>część nr 2</t>
  </si>
  <si>
    <t>część nr 3</t>
  </si>
  <si>
    <t>część nr 4</t>
  </si>
  <si>
    <t>część nr 5</t>
  </si>
  <si>
    <t>część nr 7</t>
  </si>
  <si>
    <t>Mydło we wkładzie wymiennym jednorazowego użytku.Mydło o ph-5g.  Pojemność wkładu 1 L. Ilość dawek nie mniej niż  2500. Szczelna jednorazowa butelka ze zintegrowaną pompką.  Butelka zasysająca się bez dostępu powietrza.  Wkład kompatybilny z posiadanymi przez Zamawiającego dozownikami sensorycznymi jak i ręcznymi firmy Tork.</t>
  </si>
  <si>
    <t xml:space="preserve">Balsam regeneracyjny do rąk i ciała typu olej w wodzie, na bazie białego oleju z dodatkiem gliceryny, oliwy z oliwek i panthenolu bez zawartości barwników i składników alergizujących, nie pozostawiający tłustej powłoki. Zamawiający wymaga aby balsam posiadał pompki dozujące. pojemność 500 ml. lub balsam na bazie szeregu substancji  gliceryny, lanoliny, allantoiny i kompleksu witamin A, E, B5, konfekcjonowanego w opakowaniach po 500ml z pompką dozującą. lub emulsjia regeneracyjna do rąk i ciała typu olej w wodzie, zawierająca kwas hialuronowy, kolagen, elastynę, wosk pszczeli oraz kompleks witamin C, E, F, ekstrakt z cytryny oraz naturalnych olejków z pestek winogron, orzecha kokosowego i pestek moreli, bez zawartości barwników i składników alergizujących, nie pozostawiający tłustej powłoki . Pojemność 500 ml z pompką dozującą. lub emulsja oleju w wodzie przeznaczoną do pielęgnacji rąk i ciała, szczególnie do suchej i wrażliwej skóry skłonnej do alergii. Nawilżająca i natłuszczająca z dodatkiem wosku pszczelego i olejków nawilżających, bez dodatku substancji zapachowych,   pojemności 500 ml z pompką dozującą. </t>
  </si>
  <si>
    <r>
      <t xml:space="preserve">Preparat alkoholowy do higienicznej oraz chirurgicznej dezynfekcji rąk. Zawierający mieszaniną alkoholu (w tym etanol nim 78g/100g produktu) </t>
    </r>
    <r>
      <rPr>
        <sz val="8"/>
        <color indexed="10"/>
        <rFont val="Arial"/>
        <family val="2"/>
      </rPr>
      <t>dopuszczenie preparat w żelu zawierający mieszaninę alkoholu etanol i izopropanol w ogólnej ilości 76,9g/100g produktu oraz substancje pielęgnujące i regenerujące typu glicerol i emolienty,</t>
    </r>
    <r>
      <rPr>
        <sz val="8"/>
        <rFont val="Arial"/>
        <family val="2"/>
      </rPr>
      <t xml:space="preserve">Nie zawierający barwników, substancji zapachowych, chlorheksydyny, QAC.  Higieniczna dezynfekcja rąk 30s., chirurgiczna dezynfekcja rąk 90 s. Spektrum działania:  B, F, Tbc, V (HIV, HBV, HCV, Rota, Noro,Vaccinia). Produkt biobójczy. Postać płyn lub żelu pojemności 500 ml. Zamawiający wymaga dostarczenia w cenie umowy  pompek dozujących w ilości 5000 sztuk. lub preparat alkoholowy do higienicznej oraz chirurgicznej dezynfekcji rąk. Zawierającego mieszaninę alkoholu  etanol i izopropanolu w ogólnej ilości 80%. Nie zawierający barwników, substancji zapachowych, chlorheksydyny, QAC. Higieniczna dezynfekcja rąk 30s., chirurgiczna dezynfekcja rąk 90 s. Spektrum działania: B, F, Tbc, V (HIV, HBV, HCV, Rota, Noro,Vaccinia, Polio). Produkt biobójczy. Postać płyn lub żelu pojemności 500 ml. Zamawiający wymaga dostarczenia w cenie umowy  pompek dozujących w ilości 5000 sztuk. lub Preparat do higienicznej i chirurgicznej dezynfekcji rąk na bazie etanolu (89%), bez zawartości jodu, chlorheksydyny, izopropanolu, propanolu, kwasu mlekowego, powidonu, fenolu i jego pochodnych. Preparat bezbarwny zawierający substancje nawilżające, pielęgnujące i regenerujące skórę, takie, jak witamina E, pantenol i gliceryna. Dodatkowo po aplikacji pozostawia przyjemny, świeży zapach. Higieniczna dezynfekcja rąk zgodnie z normą EN 1500 w ciągu 20s. Chirurgiczna dezynfekcja rąk zgodnie z normą EN 12791 w ciągu 90s. Spektrum działania: Bakteriobójczy (EN 13727), drożdżobójczy (EN 13624), wirusobójczy (EN 14476 - Rota, Noro mysi), HIV, HBV, HCV- 15sek. Prątkobójczy (EN 14348)-20 sek. Wirusobójczy (EN 14476 Adeno, Polio)-30 sek. pojemność 500 ml.Zamawiający wymaga dostarczenia w cenie umowy  pompek dozujących w ilości 5000 sztuk. </t>
    </r>
  </si>
  <si>
    <r>
      <t xml:space="preserve">Preparat alkoholowy do higienicznej oraz chirurgicznej dezynfekcji rąk. Zawierający mieszaniną alkoholu (w tym etanol </t>
    </r>
    <r>
      <rPr>
        <strike/>
        <sz val="8"/>
        <rFont val="Arial"/>
        <family val="2"/>
      </rPr>
      <t>nim</t>
    </r>
    <r>
      <rPr>
        <sz val="8"/>
        <rFont val="Arial"/>
        <family val="2"/>
      </rPr>
      <t xml:space="preserve"> min.78g/100g produktu) </t>
    </r>
    <r>
      <rPr>
        <sz val="8"/>
        <color indexed="10"/>
        <rFont val="Arial"/>
        <family val="2"/>
      </rPr>
      <t xml:space="preserve">dopuszczenie preparat w żelu zawierający mieszaninę alkoholu etanol i izopropanol w ogólnej ilości 76,9g/100g produktu oraz substancje pielęgnujące i regenerujące typu glicerol i emolienty, </t>
    </r>
    <r>
      <rPr>
        <sz val="8"/>
        <rFont val="Arial"/>
        <family val="2"/>
      </rPr>
      <t xml:space="preserve">Nie zawierający barwników, substancji zapachowych, chlorheksydyny, QAC.  Higieniczna dezynfekcja rąk 30s., chirurgiczna dezynfekcja rąk 90 s. Spektrum działania:  B, F, Tbc, V (HIV, HBV, HCV, Rota, Noro,Vaccinia). Produkt biobójczy. Postać płyn lub żelu pojemności 5000 ml. lub preparat alkoholowy do higienicznej oraz chirurgicznej dezynfekcji rąk. Zawierającego mieszaninę alkoholu  etanol i izopropanolu w ogólnej ilości 80%. Nie zawierający barwników, substancji zapachowych, chlorheksydyny, QAC. Higieniczna dezynfekcja rąk 30s., chirurgiczna dezynfekcja rąk 90 s. Spektrum działania: B, F, Tbc, V (HIV, HBV, HCV, Rota, Noro,Vaccinia, Polio). Produkt biobójczy. Postać płyn lub żelu pojemności 5000 ml. lub Preparat do higienicznej i chirurgicznej dezynfekcji rąk na bazie etanolu (89%), bez zawartości jodu, chlorheksydyny, izopropanolu, propanolu, kwasu mlekowego, powidonu, fenolu i jego pochodnych. Preparat bezbarwny zawierający substancje nawilżające, pielęgnujące i regenerujące skórę, takie, jak witamina E, pantenol i gliceryna. Dodatkowo po aplikacji pozostawia przyjemny, świeży zapach. Higieniczna dezynfekcja rąk zgodnie z normą EN 1500 w ciągu 20s. Chirurgiczna dezynfekcja rąk zgodnie z normą EN 12791 w ciągu 90s. Spektrum działania: Bakteriobójczy (EN 13727), drożdżobójczy (EN 13624), wirusobójczy (EN 14476 - Rota, Noro mysi), HIV, HBV, HCV- 15sek. Prątkobójczy (EN 14348)-20 sek. Wirusobójczy (EN 14476 Adeno, Polio)-30 sek. pojemność 5000 ml. </t>
    </r>
  </si>
  <si>
    <r>
      <t>Alkoholowy płynny preparat przeznaczony do dezynfekcji higienicznej oraz chirurgicznej rąk. Zawierający w składzie jeden alkohol alifatyczny (</t>
    </r>
    <r>
      <rPr>
        <strike/>
        <sz val="8"/>
        <color indexed="10"/>
        <rFont val="Arial1"/>
        <family val="0"/>
      </rPr>
      <t xml:space="preserve">80 </t>
    </r>
    <r>
      <rPr>
        <sz val="8"/>
        <color indexed="10"/>
        <rFont val="Arial1"/>
        <family val="0"/>
      </rPr>
      <t xml:space="preserve"> 79,9</t>
    </r>
    <r>
      <rPr>
        <strike/>
        <sz val="8"/>
        <color indexed="10"/>
        <rFont val="Arial1"/>
        <family val="0"/>
      </rPr>
      <t>-</t>
    </r>
    <r>
      <rPr>
        <sz val="8"/>
        <rFont val="Arial1"/>
        <family val="0"/>
      </rPr>
      <t xml:space="preserve">-84,9g/100g produktu) oraz dodatkowe substancję pielęgnujące i regenerujące (np. D-Pantenol, witamina E, </t>
    </r>
    <r>
      <rPr>
        <sz val="8"/>
        <color indexed="10"/>
        <rFont val="Arial1"/>
        <family val="0"/>
      </rPr>
      <t>kwas mlekowy , glicerol</t>
    </r>
    <r>
      <rPr>
        <sz val="8"/>
        <rFont val="Arial1"/>
        <family val="0"/>
      </rPr>
      <t>). Nie zawierający barwników, substancji zapachowych, chlorheksydyny, QAC. Testowany dermatologicznie. Higieniczna dezynfekcja rąk 30s., chirurgiczna do 1,5 min. Spektrum działania: B, Tbc (M.Terrae, M.Avium), F (Candida albicans, Aspergillus Niger), V (BVDV, Vaccinia, Rota, Noro, Adeno, Polio). Produkt biobójczy.  Pojemność 500 ml. lub  preparat alkoholowy w płynie do dezynfekcji higienicznej  oraz chirurgicznej rąk. Zawierający w składzie jeden alkohol alifatyczny (80-85g/100g produktu) oraz dodatkowe substancję pielęgnujące i regenerujące (np. D-Pantenol, witamina E). Nie zawierający barwników, substancji zapachowych, chlorheksydyny, QAC. Testowany dermatologicznie. Higieniczna dezynfekcja rąk 30s., chirurgiczna do 1,5 min. Spektrum działania: B, Tbc (M.Terrae, M.Avium), F (Candida albicans, Aspergillus Niger), V (BVDV, Vaccinia, Rota, Noro, Adeno, Polio). Produkt biobójczy. Pojemność 500 ml. lub Preparat do higienicznej i chirurgicznej dezynfekcji rąk na bazie etanolu (89%), bez zawartości jodu, chlorheksydyny, izopropanolu, propanolu, kwasu mlekowego, powidonu, fenolu i jego pochodnych. Preparat bezbarwny zawierający substancje nawilżające, pielęgnujące i regenerujące skórę, takie, jak witamina E, pantenol i gliceryna. Dodatkowo po aplikacji pozostawia przyjemny, świeży zapach. Higieniczna dezynfekcja rąk zgodnie z normą EN 1500 w ciągu 20s. Chirurgiczna dezynfekcja rąk zgodnie z normą EN 12791 w ciągu 90s. Spektrum działania: Bakteriobójczy (EN 13727), drożdżobójczy (EN 13624), wirusobójczy (EN 14476 - Rota, Noro mysi), HIV,
 HBV, HCV-15sek. Prątkobójczy (EN 14348)-20sek. Wirusobójczy (EN 14476 Adeno, Polio)-30sek.  pojemność 500ml.</t>
    </r>
  </si>
  <si>
    <r>
      <t xml:space="preserve">Uniwersalny dozownik ścienny do zaoferowanych preparatów, dostosowany do pojemników 500 ml.  Dozownik ścienny do dozowania preparatów </t>
    </r>
    <r>
      <rPr>
        <strike/>
        <sz val="8"/>
        <color indexed="10"/>
        <rFont val="Arial"/>
        <family val="2"/>
      </rPr>
      <t>płynnych lub w postaci piany,</t>
    </r>
    <r>
      <rPr>
        <sz val="8"/>
        <color indexed="8"/>
        <rFont val="Arial"/>
        <family val="2"/>
      </rPr>
      <t xml:space="preserve"> </t>
    </r>
    <r>
      <rPr>
        <sz val="8"/>
        <color indexed="10"/>
        <rFont val="Arial"/>
        <family val="2"/>
      </rPr>
      <t>zaoferowanych</t>
    </r>
    <r>
      <rPr>
        <sz val="8"/>
        <color indexed="8"/>
        <rFont val="Arial"/>
        <family val="2"/>
      </rPr>
      <t xml:space="preserve"> dozowanie preparatów od góry. Dozowanie łokciem lub grzbietem dłoni. Dozownik plastikowy,biały, dozwolone elementy metalowe służące do mocowania dozownika ( plecy dozownika, śruby, szyny, </t>
    </r>
    <r>
      <rPr>
        <sz val="8"/>
        <color indexed="10"/>
        <rFont val="Arial"/>
        <family val="2"/>
      </rPr>
      <t>sprężyny</t>
    </r>
    <r>
      <rPr>
        <sz val="8"/>
        <color indexed="8"/>
        <rFont val="Arial"/>
        <family val="2"/>
      </rPr>
      <t xml:space="preserve"> ), </t>
    </r>
    <r>
      <rPr>
        <strike/>
        <sz val="8"/>
        <color indexed="10"/>
        <rFont val="Arial"/>
        <family val="2"/>
      </rPr>
      <t xml:space="preserve">wyjmowana pompka dozująca. </t>
    </r>
    <r>
      <rPr>
        <sz val="8"/>
        <color indexed="8"/>
        <rFont val="Arial"/>
        <family val="2"/>
      </rPr>
      <t xml:space="preserve">  </t>
    </r>
  </si>
  <si>
    <r>
      <t>Preparat do odkażania błon śluzowych obszaru genitalnego (przed cewnikowaniem pęcherza moczowego, zabiegami ginekologicznymi. Bez zawartości jodu</t>
    </r>
    <r>
      <rPr>
        <sz val="8"/>
        <rFont val="Arial"/>
        <family val="2"/>
      </rPr>
      <t>. Spektrum; B, F, V, pierwotniaki o pojemności 500ml.</t>
    </r>
  </si>
  <si>
    <r>
      <t xml:space="preserve">Gotowe do użycia chusteczki z włókniny poliestrowej, przeznaczone do mycia i dezynfekcji powierzchni oraz wyrobów medycznych odpornych i wrażliwych na działanie alkoholu (np. monitory wyrobów medycznych, ekrany dotykowe). Nie zawierające w składzie aldehydów, związków utleniających. Nasączone płynem zawierające min. 2 alkohole alifatyczne o zawartości całkowitej łącznie  (max. 30g/100g). lub roztworem QAV .Chusteczki o wymiarach min.18 x 20 cm. Spektrum: B, Tbc (M.Terrae), F (Candida Albicans), V (Vaccinia, BVDV, Rota, Noro) w czasie do  5 min., możliwość rozszerzenie spektrum o wirus Adeno w dłuższym czasie (do 15min). lub o spektrum działania B, F, V (HBV, HCV, Adeno, Noro,  Polyoma, Corona, HSV, VRS, H1N1) w czasie  do 5 minut; Tbc i Rota – 15 min.,lub  B, F do 1 minuty HIV, HBV, HCV, Vaccinia, Noro  do 30 sekund,  Tbc (M.terrae) do 2 minut  .Możliwość stosowania na oddziałach noworodkowych oraz użytkowania bez rękawic ochornnych </t>
    </r>
    <r>
      <rPr>
        <strike/>
        <sz val="8"/>
        <color indexed="10"/>
        <rFont val="Arial"/>
        <family val="2"/>
      </rPr>
      <t>(przebadane dermatologicznie)</t>
    </r>
    <r>
      <rPr>
        <sz val="8"/>
        <rFont val="Arial"/>
        <family val="2"/>
      </rPr>
      <t xml:space="preserve">. </t>
    </r>
    <r>
      <rPr>
        <sz val="8"/>
        <color indexed="10"/>
        <rFont val="Arial"/>
        <family val="2"/>
      </rPr>
      <t>bezalkoholowe chusteczki do mycia i dezynfekcji powierzchni i wyrobów medycznych wrażliwych na działanie alkoholi (monitory, ekrany dotykowe, głowice USG, sondy ultradźwiękowe, endoskopy). Preparat z możliwością zastosowania na oddziałach neonatologicznych. Zgodnie z kartą charakterystyki mieszanina nasączająca nie jest substancją sklasyfikowaną jako niebezpieczna, nie wymagane jest również specjalne wyposażenie do ochrony rąk. Poza statusem wyrobu medycznego, preparat zarejestrowany jest również jako produkt biobójczy dopuszczony do dezynfekcji powierzchni kontaktujących się z żywnością. Chustki są gotowe do użycia, oparte na działaniu szybkodziałającego nadtlenku wodoru (1,0-1,5g/100g preparatu), skuteczne w wobec: B, F, Tbc, S (C. difficile) do 5 minut (wg metodyki normy EN 16615 - test 4 pól), V (wszystkie wirusy osłonione łącznie z HIV, HBV, HCV, oraz adenowirus, polyoma, w czasie do 1 minuty wg RKI 2004r lub DVV 2008r) z możliwością rozszerzenia spektrum działania wirusobójczego o wirusy polio i noro przy dłuższym czasie działania. Rozmiar chusteczek 20cm x 20cm</t>
    </r>
    <r>
      <rPr>
        <sz val="8"/>
        <rFont val="Arial"/>
        <family val="2"/>
      </rPr>
      <t xml:space="preserve">Wyrób medyczny kl. IIa.Opakowania a 200 sztuk. Zamawiajacy dopuszcza zaoferowanie opakowań po 100 sztuk z dokładnym przeliczeniem  ilości. </t>
    </r>
  </si>
  <si>
    <t xml:space="preserve">lub chusteczki bezalkoholowe o właściwościach dezynfekcyjno-myjących o wymiarach 200x200mm nasączone roztworem QAV przeznaczone do stosowania na wszystkich powierzchniach i sprzętach medycznych w tym nieodpornych na działanie alkoholu (pleksi, monitory, aparatura medyczna, lampy bezcieniowe, itp.), z możliwością stosowania na oddziałach noworodkowych posiadające szeroką kompatybilność materiałową potwierdzoną oświadczeniem producenta na podstawie badań własnych wobec stali nierdzewnej, mosiądzu, aluminium, tworzyw sztucznych, poliwęglanu, polimetakrylanu metylu / polistyrenu, polietylenu, polipropylenu, poliamidu, polichlorku winylu oraz rekomendację producenta głowic USG z możliwością stosowania 2 miesiące po otwarciu skuteczne wobec B, F( PN-EN 16615:2015) do 1 minuty HIV, HBV, HCV, Vaccinia, Noro (PN-EN 14476:2003+A1:2015) do 30 sekund,  Tbc (M.terrae) do 2 minut (PN-EN14348:2005) opakowania po 200 sztuk </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</si>
</sst>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quot; zł&quot;"/>
  </numFmts>
  <fonts count="67">
    <font>
      <sz val="10"/>
      <name val="Arial"/>
      <family val="2"/>
    </font>
    <font>
      <b/>
      <sz val="12"/>
      <name val="Arial"/>
      <family val="2"/>
    </font>
    <font>
      <b/>
      <sz val="10"/>
      <name val="Arial"/>
      <family val="2"/>
    </font>
    <font>
      <b/>
      <sz val="14"/>
      <name val="Arial"/>
      <family val="2"/>
    </font>
    <font>
      <sz val="9"/>
      <name val="Arial"/>
      <family val="2"/>
    </font>
    <font>
      <b/>
      <sz val="9"/>
      <color indexed="10"/>
      <name val="Arial"/>
      <family val="2"/>
    </font>
    <font>
      <b/>
      <sz val="9"/>
      <color indexed="17"/>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9"/>
      <name val="Arial"/>
      <family val="2"/>
    </font>
    <font>
      <b/>
      <sz val="9"/>
      <name val="Arial CE"/>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9"/>
      <color indexed="8"/>
      <name val="Arial"/>
      <family val="2"/>
    </font>
    <font>
      <sz val="10"/>
      <color indexed="10"/>
      <name val="Arial"/>
      <family val="2"/>
    </font>
    <font>
      <sz val="9"/>
      <color indexed="10"/>
      <name val="Arial"/>
      <family val="2"/>
    </font>
    <font>
      <sz val="8"/>
      <name val="Arial"/>
      <family val="2"/>
    </font>
    <font>
      <b/>
      <sz val="8"/>
      <name val="Arial"/>
      <family val="2"/>
    </font>
    <font>
      <sz val="8"/>
      <color indexed="10"/>
      <name val="Arial"/>
      <family val="2"/>
    </font>
    <font>
      <strike/>
      <sz val="8"/>
      <name val="Arial"/>
      <family val="2"/>
    </font>
    <font>
      <sz val="8"/>
      <name val="Arial1"/>
      <family val="0"/>
    </font>
    <font>
      <strike/>
      <sz val="8"/>
      <color indexed="10"/>
      <name val="Arial1"/>
      <family val="0"/>
    </font>
    <font>
      <sz val="8"/>
      <color indexed="10"/>
      <name val="Arial1"/>
      <family val="0"/>
    </font>
    <font>
      <sz val="8"/>
      <color indexed="8"/>
      <name val="Arial"/>
      <family val="2"/>
    </font>
    <font>
      <strike/>
      <sz val="8"/>
      <color indexed="10"/>
      <name val="Arial"/>
      <family val="2"/>
    </font>
    <font>
      <sz val="8"/>
      <color indexed="8"/>
      <name val="Arial1"/>
      <family val="0"/>
    </font>
    <font>
      <b/>
      <sz val="8"/>
      <color indexed="17"/>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9"/>
      <color rgb="FF000000"/>
      <name val="Arial"/>
      <family val="2"/>
    </font>
    <font>
      <sz val="10"/>
      <color rgb="FFFF0000"/>
      <name val="Arial"/>
      <family val="2"/>
    </font>
    <font>
      <sz val="9"/>
      <color rgb="FFFF0000"/>
      <name val="Arial"/>
      <family val="2"/>
    </font>
    <font>
      <sz val="8"/>
      <color rgb="FF000000"/>
      <name val="Arial"/>
      <family val="2"/>
    </font>
    <font>
      <sz val="8"/>
      <color rgb="FF000000"/>
      <name val="Arial1"/>
      <family val="0"/>
    </font>
    <font>
      <sz val="8"/>
      <color rgb="FFFF0000"/>
      <name val="Arial"/>
      <family val="2"/>
    </font>
  </fonts>
  <fills count="56">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20"/>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FFFFF"/>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medium">
        <color indexed="8"/>
      </left>
      <right>
        <color indexed="63"/>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medium">
        <color indexed="8"/>
      </left>
      <right style="medium">
        <color indexed="8"/>
      </right>
      <top style="medium">
        <color indexed="8"/>
      </top>
      <bottom style="medium">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color indexed="63"/>
      </bottom>
    </border>
    <border>
      <left style="thin"/>
      <right style="thin"/>
      <top style="thin"/>
      <bottom style="thin"/>
    </border>
    <border>
      <left>
        <color indexed="63"/>
      </left>
      <right style="thin">
        <color indexed="8"/>
      </right>
      <top style="medium">
        <color indexed="8"/>
      </top>
      <bottom style="medium">
        <color indexed="8"/>
      </bottom>
    </border>
    <border>
      <left style="thin">
        <color indexed="8"/>
      </left>
      <right style="thin">
        <color indexed="8"/>
      </right>
      <top style="thin">
        <color indexed="8"/>
      </top>
      <bottom>
        <color indexed="63"/>
      </bottom>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color indexed="63"/>
      </bottom>
    </border>
    <border>
      <left style="thin">
        <color indexed="8"/>
      </left>
      <right style="thin">
        <color indexed="8"/>
      </right>
      <top style="thin">
        <color indexed="8"/>
      </top>
      <bottom style="medium">
        <color indexed="8"/>
      </bottom>
    </border>
    <border>
      <left style="thin">
        <color indexed="8"/>
      </left>
      <right>
        <color indexed="63"/>
      </right>
      <top>
        <color indexed="63"/>
      </top>
      <bottom style="thin">
        <color indexed="8"/>
      </bottom>
    </border>
    <border>
      <left style="thin">
        <color indexed="8"/>
      </left>
      <right>
        <color indexed="63"/>
      </right>
      <top style="medium">
        <color indexed="8"/>
      </top>
      <bottom style="thin">
        <color indexed="8"/>
      </bottom>
    </border>
    <border>
      <left style="thin">
        <color indexed="8"/>
      </left>
      <right>
        <color indexed="63"/>
      </right>
      <top style="medium">
        <color indexed="8"/>
      </top>
      <bottom>
        <color indexed="63"/>
      </bottom>
    </border>
    <border>
      <left style="medium">
        <color indexed="8"/>
      </left>
      <right style="thin">
        <color indexed="8"/>
      </right>
      <top style="medium">
        <color indexed="8"/>
      </top>
      <bottom style="medium">
        <color indexed="8"/>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right style="thin"/>
      <top style="thin"/>
      <bottom>
        <color indexed="63"/>
      </bottom>
    </border>
  </borders>
  <cellStyleXfs count="1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44" fillId="3" borderId="0" applyNumberFormat="0" applyBorder="0" applyAlignment="0" applyProtection="0"/>
    <xf numFmtId="0" fontId="7" fillId="4" borderId="0" applyNumberFormat="0" applyBorder="0" applyAlignment="0" applyProtection="0"/>
    <xf numFmtId="0" fontId="44" fillId="5" borderId="0" applyNumberFormat="0" applyBorder="0" applyAlignment="0" applyProtection="0"/>
    <xf numFmtId="0" fontId="7" fillId="6" borderId="0" applyNumberFormat="0" applyBorder="0" applyAlignment="0" applyProtection="0"/>
    <xf numFmtId="0" fontId="44" fillId="7" borderId="0" applyNumberFormat="0" applyBorder="0" applyAlignment="0" applyProtection="0"/>
    <xf numFmtId="0" fontId="7" fillId="8" borderId="0" applyNumberFormat="0" applyBorder="0" applyAlignment="0" applyProtection="0"/>
    <xf numFmtId="0" fontId="44" fillId="9" borderId="0" applyNumberFormat="0" applyBorder="0" applyAlignment="0" applyProtection="0"/>
    <xf numFmtId="0" fontId="7" fillId="10" borderId="0" applyNumberFormat="0" applyBorder="0" applyAlignment="0" applyProtection="0"/>
    <xf numFmtId="0" fontId="44" fillId="11" borderId="0" applyNumberFormat="0" applyBorder="0" applyAlignment="0" applyProtection="0"/>
    <xf numFmtId="0" fontId="7" fillId="12" borderId="0" applyNumberFormat="0" applyBorder="0" applyAlignment="0" applyProtection="0"/>
    <xf numFmtId="0" fontId="44" fillId="13" borderId="0" applyNumberFormat="0" applyBorder="0" applyAlignment="0" applyProtection="0"/>
    <xf numFmtId="0" fontId="7" fillId="14" borderId="0" applyNumberFormat="0" applyBorder="0" applyAlignment="0" applyProtection="0"/>
    <xf numFmtId="0" fontId="44" fillId="15" borderId="0" applyNumberFormat="0" applyBorder="0" applyAlignment="0" applyProtection="0"/>
    <xf numFmtId="0" fontId="7" fillId="16" borderId="0" applyNumberFormat="0" applyBorder="0" applyAlignment="0" applyProtection="0"/>
    <xf numFmtId="0" fontId="44" fillId="17" borderId="0" applyNumberFormat="0" applyBorder="0" applyAlignment="0" applyProtection="0"/>
    <xf numFmtId="0" fontId="7" fillId="18" borderId="0" applyNumberFormat="0" applyBorder="0" applyAlignment="0" applyProtection="0"/>
    <xf numFmtId="0" fontId="44" fillId="19" borderId="0" applyNumberFormat="0" applyBorder="0" applyAlignment="0" applyProtection="0"/>
    <xf numFmtId="0" fontId="7" fillId="8" borderId="0" applyNumberFormat="0" applyBorder="0" applyAlignment="0" applyProtection="0"/>
    <xf numFmtId="0" fontId="44" fillId="20" borderId="0" applyNumberFormat="0" applyBorder="0" applyAlignment="0" applyProtection="0"/>
    <xf numFmtId="0" fontId="7" fillId="14" borderId="0" applyNumberFormat="0" applyBorder="0" applyAlignment="0" applyProtection="0"/>
    <xf numFmtId="0" fontId="44" fillId="21" borderId="0" applyNumberFormat="0" applyBorder="0" applyAlignment="0" applyProtection="0"/>
    <xf numFmtId="0" fontId="7" fillId="22" borderId="0" applyNumberFormat="0" applyBorder="0" applyAlignment="0" applyProtection="0"/>
    <xf numFmtId="0" fontId="44" fillId="23" borderId="0" applyNumberFormat="0" applyBorder="0" applyAlignment="0" applyProtection="0"/>
    <xf numFmtId="0" fontId="8" fillId="24" borderId="0" applyNumberFormat="0" applyBorder="0" applyAlignment="0" applyProtection="0"/>
    <xf numFmtId="0" fontId="44" fillId="25" borderId="0" applyNumberFormat="0" applyBorder="0" applyAlignment="0" applyProtection="0"/>
    <xf numFmtId="0" fontId="8" fillId="16" borderId="0" applyNumberFormat="0" applyBorder="0" applyAlignment="0" applyProtection="0"/>
    <xf numFmtId="0" fontId="44" fillId="26" borderId="0" applyNumberFormat="0" applyBorder="0" applyAlignment="0" applyProtection="0"/>
    <xf numFmtId="0" fontId="8" fillId="18" borderId="0" applyNumberFormat="0" applyBorder="0" applyAlignment="0" applyProtection="0"/>
    <xf numFmtId="0" fontId="44" fillId="27" borderId="0" applyNumberFormat="0" applyBorder="0" applyAlignment="0" applyProtection="0"/>
    <xf numFmtId="0" fontId="8" fillId="28" borderId="0" applyNumberFormat="0" applyBorder="0" applyAlignment="0" applyProtection="0"/>
    <xf numFmtId="0" fontId="44" fillId="29" borderId="0" applyNumberFormat="0" applyBorder="0" applyAlignment="0" applyProtection="0"/>
    <xf numFmtId="0" fontId="8" fillId="30" borderId="0" applyNumberFormat="0" applyBorder="0" applyAlignment="0" applyProtection="0"/>
    <xf numFmtId="0" fontId="44" fillId="31" borderId="0" applyNumberFormat="0" applyBorder="0" applyAlignment="0" applyProtection="0"/>
    <xf numFmtId="0" fontId="8" fillId="32" borderId="0" applyNumberFormat="0" applyBorder="0" applyAlignment="0" applyProtection="0"/>
    <xf numFmtId="0" fontId="44" fillId="33" borderId="0" applyNumberFormat="0" applyBorder="0" applyAlignment="0" applyProtection="0"/>
    <xf numFmtId="0" fontId="45" fillId="34" borderId="0" applyNumberFormat="0" applyBorder="0" applyAlignment="0" applyProtection="0"/>
    <xf numFmtId="0" fontId="8" fillId="35" borderId="0" applyNumberFormat="0" applyBorder="0" applyAlignment="0" applyProtection="0"/>
    <xf numFmtId="0" fontId="45" fillId="36" borderId="0" applyNumberFormat="0" applyBorder="0" applyAlignment="0" applyProtection="0"/>
    <xf numFmtId="0" fontId="8" fillId="37" borderId="0" applyNumberFormat="0" applyBorder="0" applyAlignment="0" applyProtection="0"/>
    <xf numFmtId="0" fontId="45" fillId="38" borderId="0" applyNumberFormat="0" applyBorder="0" applyAlignment="0" applyProtection="0"/>
    <xf numFmtId="0" fontId="8" fillId="39" borderId="0" applyNumberFormat="0" applyBorder="0" applyAlignment="0" applyProtection="0"/>
    <xf numFmtId="0" fontId="45" fillId="40" borderId="0" applyNumberFormat="0" applyBorder="0" applyAlignment="0" applyProtection="0"/>
    <xf numFmtId="0" fontId="8" fillId="28" borderId="0" applyNumberFormat="0" applyBorder="0" applyAlignment="0" applyProtection="0"/>
    <xf numFmtId="0" fontId="45" fillId="41" borderId="0" applyNumberFormat="0" applyBorder="0" applyAlignment="0" applyProtection="0"/>
    <xf numFmtId="0" fontId="8" fillId="30" borderId="0" applyNumberFormat="0" applyBorder="0" applyAlignment="0" applyProtection="0"/>
    <xf numFmtId="0" fontId="45" fillId="42" borderId="0" applyNumberFormat="0" applyBorder="0" applyAlignment="0" applyProtection="0"/>
    <xf numFmtId="0" fontId="8" fillId="43" borderId="0" applyNumberFormat="0" applyBorder="0" applyAlignment="0" applyProtection="0"/>
    <xf numFmtId="0" fontId="46" fillId="44" borderId="1" applyNumberFormat="0" applyAlignment="0" applyProtection="0"/>
    <xf numFmtId="0" fontId="9" fillId="12" borderId="2" applyNumberFormat="0" applyAlignment="0" applyProtection="0"/>
    <xf numFmtId="0" fontId="47" fillId="45" borderId="3" applyNumberFormat="0" applyAlignment="0" applyProtection="0"/>
    <xf numFmtId="0" fontId="10" fillId="46" borderId="4" applyNumberFormat="0" applyAlignment="0" applyProtection="0"/>
    <xf numFmtId="0" fontId="11" fillId="6" borderId="0" applyNumberFormat="0" applyBorder="0" applyAlignment="0" applyProtection="0"/>
    <xf numFmtId="0" fontId="48" fillId="47"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0" fontId="49" fillId="0" borderId="5" applyNumberFormat="0" applyFill="0" applyAlignment="0" applyProtection="0"/>
    <xf numFmtId="0" fontId="12" fillId="0" borderId="6" applyNumberFormat="0" applyFill="0" applyAlignment="0" applyProtection="0"/>
    <xf numFmtId="0" fontId="50" fillId="48" borderId="7" applyNumberFormat="0" applyAlignment="0" applyProtection="0"/>
    <xf numFmtId="0" fontId="13" fillId="49" borderId="8" applyNumberFormat="0" applyAlignment="0" applyProtection="0"/>
    <xf numFmtId="0" fontId="51" fillId="0" borderId="9" applyNumberFormat="0" applyFill="0" applyAlignment="0" applyProtection="0"/>
    <xf numFmtId="0" fontId="20" fillId="0" borderId="10" applyNumberFormat="0" applyFill="0" applyAlignment="0" applyProtection="0"/>
    <xf numFmtId="0" fontId="52" fillId="0" borderId="11" applyNumberFormat="0" applyFill="0" applyAlignment="0" applyProtection="0"/>
    <xf numFmtId="0" fontId="21" fillId="0" borderId="12" applyNumberFormat="0" applyFill="0" applyAlignment="0" applyProtection="0"/>
    <xf numFmtId="0" fontId="53" fillId="0" borderId="13" applyNumberFormat="0" applyFill="0" applyAlignment="0" applyProtection="0"/>
    <xf numFmtId="0" fontId="22" fillId="0" borderId="14" applyNumberFormat="0" applyFill="0" applyAlignment="0" applyProtection="0"/>
    <xf numFmtId="0" fontId="53" fillId="0" borderId="0" applyNumberFormat="0" applyFill="0" applyBorder="0" applyAlignment="0" applyProtection="0"/>
    <xf numFmtId="0" fontId="22" fillId="0" borderId="0" applyNumberFormat="0" applyFill="0" applyBorder="0" applyAlignment="0" applyProtection="0"/>
    <xf numFmtId="0" fontId="14" fillId="50" borderId="0" applyNumberFormat="0" applyBorder="0" applyAlignment="0" applyProtection="0"/>
    <xf numFmtId="0" fontId="54" fillId="51" borderId="0" applyNumberFormat="0" applyBorder="0" applyAlignment="0" applyProtection="0"/>
    <xf numFmtId="0" fontId="55" fillId="45" borderId="1" applyNumberFormat="0" applyAlignment="0" applyProtection="0"/>
    <xf numFmtId="0" fontId="15" fillId="46" borderId="2" applyNumberFormat="0" applyAlignment="0" applyProtection="0"/>
    <xf numFmtId="9" fontId="0" fillId="0" borderId="0" applyFill="0" applyBorder="0" applyAlignment="0" applyProtection="0"/>
    <xf numFmtId="0" fontId="56" fillId="0" borderId="15" applyNumberFormat="0" applyFill="0" applyAlignment="0" applyProtection="0"/>
    <xf numFmtId="0" fontId="16" fillId="0" borderId="16" applyNumberFormat="0" applyFill="0" applyAlignment="0" applyProtection="0"/>
    <xf numFmtId="0" fontId="57" fillId="0" borderId="0" applyNumberFormat="0" applyFill="0" applyBorder="0" applyAlignment="0" applyProtection="0"/>
    <xf numFmtId="0" fontId="17" fillId="0" borderId="0" applyNumberFormat="0" applyFill="0" applyBorder="0" applyAlignment="0" applyProtection="0"/>
    <xf numFmtId="0" fontId="58" fillId="0" borderId="0" applyNumberFormat="0" applyFill="0" applyBorder="0" applyAlignment="0" applyProtection="0"/>
    <xf numFmtId="0" fontId="18" fillId="0" borderId="0" applyNumberFormat="0" applyFill="0" applyBorder="0" applyAlignment="0" applyProtection="0"/>
    <xf numFmtId="0" fontId="59" fillId="0" borderId="0" applyNumberFormat="0" applyFill="0" applyBorder="0" applyAlignment="0" applyProtection="0"/>
    <xf numFmtId="0" fontId="23" fillId="0" borderId="0" applyNumberFormat="0" applyFill="0" applyBorder="0" applyAlignment="0" applyProtection="0"/>
    <xf numFmtId="0" fontId="0" fillId="52" borderId="17" applyNumberFormat="0" applyFont="0" applyAlignment="0" applyProtection="0"/>
    <xf numFmtId="0" fontId="0" fillId="53" borderId="18" applyNumberFormat="0" applyAlignment="0" applyProtection="0"/>
    <xf numFmtId="44" fontId="0" fillId="0" borderId="0" applyFill="0" applyBorder="0" applyAlignment="0" applyProtection="0"/>
    <xf numFmtId="42" fontId="0" fillId="0" borderId="0" applyFill="0" applyBorder="0" applyAlignment="0" applyProtection="0"/>
    <xf numFmtId="0" fontId="19" fillId="4" borderId="0" applyNumberFormat="0" applyBorder="0" applyAlignment="0" applyProtection="0"/>
    <xf numFmtId="0" fontId="60" fillId="54" borderId="0" applyNumberFormat="0" applyBorder="0" applyAlignment="0" applyProtection="0"/>
  </cellStyleXfs>
  <cellXfs count="85">
    <xf numFmtId="0" fontId="0" fillId="0" borderId="0" xfId="0" applyAlignment="1">
      <alignment/>
    </xf>
    <xf numFmtId="0" fontId="0" fillId="0" borderId="19" xfId="0" applyBorder="1" applyAlignment="1">
      <alignment/>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0" fillId="0" borderId="0" xfId="0" applyAlignment="1">
      <alignment horizontal="center" vertical="center" wrapText="1"/>
    </xf>
    <xf numFmtId="166" fontId="0" fillId="10" borderId="26" xfId="0" applyNumberFormat="1" applyFont="1" applyFill="1" applyBorder="1" applyAlignment="1">
      <alignment horizontal="center" vertical="center" wrapText="1"/>
    </xf>
    <xf numFmtId="166" fontId="0" fillId="0" borderId="0" xfId="0" applyNumberFormat="1" applyFill="1" applyBorder="1" applyAlignment="1">
      <alignment horizontal="center" vertical="center" wrapText="1"/>
    </xf>
    <xf numFmtId="166" fontId="0" fillId="0" borderId="27" xfId="0" applyNumberFormat="1" applyBorder="1" applyAlignment="1">
      <alignment horizontal="center" vertical="center" wrapText="1"/>
    </xf>
    <xf numFmtId="166" fontId="0" fillId="0" borderId="28" xfId="0" applyNumberFormat="1" applyBorder="1" applyAlignment="1">
      <alignment horizontal="center" vertical="center" wrapText="1"/>
    </xf>
    <xf numFmtId="166" fontId="0" fillId="0" borderId="0" xfId="0" applyNumberFormat="1" applyAlignment="1">
      <alignment/>
    </xf>
    <xf numFmtId="166" fontId="0" fillId="0" borderId="24" xfId="0" applyNumberFormat="1" applyBorder="1" applyAlignment="1">
      <alignment vertical="center" wrapText="1"/>
    </xf>
    <xf numFmtId="166" fontId="0" fillId="50" borderId="29" xfId="0" applyNumberFormat="1" applyFont="1" applyFill="1" applyBorder="1" applyAlignment="1">
      <alignment horizontal="center" vertical="center" wrapText="1"/>
    </xf>
    <xf numFmtId="166" fontId="0" fillId="0" borderId="30" xfId="0" applyNumberFormat="1" applyBorder="1" applyAlignment="1">
      <alignment horizontal="center" vertical="center" wrapText="1"/>
    </xf>
    <xf numFmtId="166" fontId="0" fillId="0" borderId="31" xfId="0" applyNumberFormat="1" applyBorder="1" applyAlignment="1">
      <alignment horizontal="center" vertical="center" wrapText="1"/>
    </xf>
    <xf numFmtId="166" fontId="0" fillId="0" borderId="28" xfId="0" applyNumberFormat="1" applyBorder="1" applyAlignment="1">
      <alignment vertical="center" wrapText="1"/>
    </xf>
    <xf numFmtId="166" fontId="0" fillId="0" borderId="32" xfId="0" applyNumberFormat="1" applyBorder="1" applyAlignment="1">
      <alignment horizontal="center" vertical="center" wrapText="1"/>
    </xf>
    <xf numFmtId="166" fontId="0" fillId="22" borderId="29" xfId="0" applyNumberFormat="1" applyFont="1" applyFill="1" applyBorder="1" applyAlignment="1">
      <alignment horizontal="center" vertical="center" wrapText="1"/>
    </xf>
    <xf numFmtId="0" fontId="4" fillId="0" borderId="0" xfId="0" applyFont="1" applyAlignment="1">
      <alignment/>
    </xf>
    <xf numFmtId="0" fontId="4" fillId="0" borderId="0" xfId="0" applyFont="1" applyAlignment="1">
      <alignment horizontal="center" vertical="center" wrapText="1"/>
    </xf>
    <xf numFmtId="0" fontId="2" fillId="0" borderId="33" xfId="0" applyFont="1" applyBorder="1" applyAlignment="1">
      <alignment horizontal="center" vertical="center" wrapText="1"/>
    </xf>
    <xf numFmtId="0" fontId="2" fillId="0" borderId="24" xfId="0" applyFont="1" applyFill="1" applyBorder="1" applyAlignment="1">
      <alignment horizontal="center" vertical="center" wrapText="1"/>
    </xf>
    <xf numFmtId="0" fontId="2" fillId="0" borderId="34" xfId="0" applyFont="1" applyBorder="1" applyAlignment="1">
      <alignment horizontal="center" vertical="center" wrapText="1"/>
    </xf>
    <xf numFmtId="166" fontId="0" fillId="0" borderId="34" xfId="0" applyNumberFormat="1" applyFont="1" applyBorder="1" applyAlignment="1">
      <alignment horizontal="center" vertical="center" wrapText="1"/>
    </xf>
    <xf numFmtId="166" fontId="0" fillId="0" borderId="34" xfId="0" applyNumberFormat="1" applyBorder="1" applyAlignment="1">
      <alignment horizontal="center" vertical="center" wrapText="1"/>
    </xf>
    <xf numFmtId="9" fontId="0" fillId="0" borderId="34" xfId="87" applyFont="1" applyFill="1" applyBorder="1" applyAlignment="1" applyProtection="1">
      <alignment horizontal="center" vertical="center" wrapText="1"/>
      <protection/>
    </xf>
    <xf numFmtId="0" fontId="24" fillId="0" borderId="35" xfId="0" applyFont="1" applyBorder="1" applyAlignment="1">
      <alignment horizontal="center" vertical="center" wrapText="1"/>
    </xf>
    <xf numFmtId="0" fontId="25" fillId="0" borderId="36"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34" xfId="0" applyFont="1" applyBorder="1" applyAlignment="1">
      <alignment horizontal="center" vertical="center" wrapText="1"/>
    </xf>
    <xf numFmtId="0" fontId="4" fillId="0" borderId="34" xfId="0" applyFont="1" applyBorder="1" applyAlignment="1">
      <alignment horizontal="center" vertical="center" wrapText="1"/>
    </xf>
    <xf numFmtId="0" fontId="61" fillId="0" borderId="37" xfId="0" applyFont="1" applyBorder="1" applyAlignment="1">
      <alignment horizontal="center" vertical="center"/>
    </xf>
    <xf numFmtId="0" fontId="61" fillId="55" borderId="37" xfId="0" applyFont="1" applyFill="1" applyBorder="1" applyAlignment="1">
      <alignment horizontal="center" vertical="center"/>
    </xf>
    <xf numFmtId="0" fontId="4" fillId="0" borderId="0" xfId="0" applyFont="1" applyAlignment="1">
      <alignment horizontal="center"/>
    </xf>
    <xf numFmtId="0" fontId="6" fillId="0" borderId="0" xfId="0" applyFont="1" applyBorder="1" applyAlignment="1">
      <alignment horizontal="center" vertical="center" wrapText="1"/>
    </xf>
    <xf numFmtId="0" fontId="4" fillId="0" borderId="0" xfId="0" applyFont="1" applyBorder="1" applyAlignment="1">
      <alignment horizontal="center" wrapText="1"/>
    </xf>
    <xf numFmtId="0" fontId="4" fillId="0" borderId="0" xfId="0" applyFont="1" applyBorder="1" applyAlignment="1">
      <alignment horizontal="center" vertical="center" wrapText="1"/>
    </xf>
    <xf numFmtId="0" fontId="4" fillId="0" borderId="0" xfId="0" applyFont="1" applyBorder="1" applyAlignment="1">
      <alignment/>
    </xf>
    <xf numFmtId="166" fontId="0" fillId="0" borderId="31" xfId="0" applyNumberFormat="1" applyBorder="1" applyAlignment="1">
      <alignment vertical="center" wrapText="1"/>
    </xf>
    <xf numFmtId="166" fontId="0" fillId="0" borderId="36" xfId="0" applyNumberFormat="1" applyBorder="1" applyAlignment="1">
      <alignment horizontal="center" vertical="center" wrapText="1"/>
    </xf>
    <xf numFmtId="166" fontId="0" fillId="22" borderId="38" xfId="0" applyNumberFormat="1" applyFont="1" applyFill="1" applyBorder="1" applyAlignment="1">
      <alignment horizontal="center" vertical="center" wrapText="1"/>
    </xf>
    <xf numFmtId="0" fontId="62" fillId="0" borderId="0" xfId="0" applyFont="1" applyAlignment="1">
      <alignment horizontal="center" vertical="center" wrapText="1"/>
    </xf>
    <xf numFmtId="0" fontId="62" fillId="0" borderId="0" xfId="0" applyFont="1" applyAlignment="1">
      <alignment/>
    </xf>
    <xf numFmtId="0" fontId="63" fillId="0" borderId="0" xfId="0" applyFont="1" applyAlignment="1">
      <alignment/>
    </xf>
    <xf numFmtId="0" fontId="63" fillId="0" borderId="0" xfId="0" applyFont="1" applyAlignment="1">
      <alignment horizontal="center"/>
    </xf>
    <xf numFmtId="0" fontId="0" fillId="0" borderId="19" xfId="0" applyFont="1" applyBorder="1" applyAlignment="1">
      <alignment/>
    </xf>
    <xf numFmtId="0" fontId="4" fillId="0" borderId="37" xfId="0" applyFont="1" applyBorder="1" applyAlignment="1">
      <alignment horizontal="center" vertical="center"/>
    </xf>
    <xf numFmtId="0" fontId="1" fillId="0" borderId="32" xfId="0" applyFont="1" applyBorder="1" applyAlignment="1">
      <alignment horizontal="center" vertical="center"/>
    </xf>
    <xf numFmtId="0" fontId="2" fillId="0" borderId="39" xfId="0" applyFont="1" applyBorder="1" applyAlignment="1">
      <alignment horizontal="center" vertical="center"/>
    </xf>
    <xf numFmtId="0" fontId="3" fillId="0" borderId="36" xfId="0" applyFont="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5" fillId="0" borderId="34" xfId="0" applyFont="1" applyBorder="1" applyAlignment="1">
      <alignment horizontal="center" vertical="center" wrapText="1"/>
    </xf>
    <xf numFmtId="0" fontId="4" fillId="0" borderId="34" xfId="0" applyFont="1" applyBorder="1" applyAlignment="1">
      <alignment horizontal="center" wrapText="1"/>
    </xf>
    <xf numFmtId="0" fontId="6" fillId="0" borderId="34" xfId="0" applyFont="1" applyBorder="1" applyAlignment="1">
      <alignment horizontal="center" vertical="center" wrapText="1"/>
    </xf>
    <xf numFmtId="0" fontId="5" fillId="0" borderId="36" xfId="0" applyFont="1" applyBorder="1" applyAlignment="1">
      <alignment horizontal="center" vertical="center" wrapText="1"/>
    </xf>
    <xf numFmtId="0" fontId="4" fillId="0" borderId="28" xfId="0" applyFont="1" applyBorder="1" applyAlignment="1">
      <alignment horizontal="center" wrapText="1"/>
    </xf>
    <xf numFmtId="0" fontId="6" fillId="0" borderId="28" xfId="0" applyFont="1" applyBorder="1" applyAlignment="1">
      <alignment horizontal="center" vertical="center" wrapText="1"/>
    </xf>
    <xf numFmtId="0" fontId="33" fillId="0" borderId="43" xfId="0" applyFont="1" applyBorder="1" applyAlignment="1">
      <alignment horizontal="center" vertical="center" wrapText="1"/>
    </xf>
    <xf numFmtId="0" fontId="34" fillId="0" borderId="33" xfId="0" applyFont="1" applyBorder="1" applyAlignment="1">
      <alignment horizontal="center" vertical="center" wrapText="1"/>
    </xf>
    <xf numFmtId="0" fontId="33" fillId="0" borderId="37" xfId="0" applyFont="1" applyBorder="1" applyAlignment="1">
      <alignment vertical="center" wrapText="1"/>
    </xf>
    <xf numFmtId="0" fontId="33" fillId="0" borderId="44" xfId="0" applyFont="1" applyBorder="1" applyAlignment="1">
      <alignment vertical="center" wrapText="1"/>
    </xf>
    <xf numFmtId="0" fontId="33" fillId="0" borderId="34" xfId="0" applyFont="1" applyBorder="1" applyAlignment="1">
      <alignment vertical="center" wrapText="1"/>
    </xf>
    <xf numFmtId="0" fontId="33" fillId="0" borderId="0" xfId="0" applyFont="1" applyAlignment="1">
      <alignment vertical="center" wrapText="1"/>
    </xf>
    <xf numFmtId="0" fontId="37" fillId="0" borderId="34" xfId="0" applyFont="1" applyBorder="1" applyAlignment="1">
      <alignment vertical="center" wrapText="1"/>
    </xf>
    <xf numFmtId="0" fontId="33" fillId="0" borderId="45" xfId="0" applyFont="1" applyBorder="1" applyAlignment="1">
      <alignment vertical="center" wrapText="1"/>
    </xf>
    <xf numFmtId="0" fontId="64" fillId="0" borderId="37" xfId="0" applyFont="1" applyBorder="1" applyAlignment="1">
      <alignment vertical="center" wrapText="1"/>
    </xf>
    <xf numFmtId="0" fontId="65" fillId="0" borderId="37" xfId="0" applyFont="1" applyBorder="1" applyAlignment="1">
      <alignment wrapText="1"/>
    </xf>
    <xf numFmtId="0" fontId="64" fillId="0" borderId="34" xfId="0" applyFont="1" applyBorder="1" applyAlignment="1">
      <alignment wrapText="1"/>
    </xf>
    <xf numFmtId="0" fontId="43" fillId="0" borderId="0" xfId="0" applyFont="1" applyBorder="1" applyAlignment="1">
      <alignment horizontal="center" vertical="center" wrapText="1"/>
    </xf>
    <xf numFmtId="0" fontId="66" fillId="0" borderId="0" xfId="0" applyFont="1" applyAlignment="1">
      <alignment/>
    </xf>
    <xf numFmtId="0" fontId="33" fillId="0" borderId="37" xfId="0" applyFont="1" applyBorder="1" applyAlignment="1">
      <alignment wrapText="1"/>
    </xf>
    <xf numFmtId="0" fontId="33" fillId="0" borderId="0" xfId="0" applyFont="1" applyAlignment="1">
      <alignment/>
    </xf>
    <xf numFmtId="0" fontId="37" fillId="0" borderId="37" xfId="0" applyFont="1" applyBorder="1" applyAlignment="1">
      <alignment wrapText="1"/>
    </xf>
    <xf numFmtId="0" fontId="2" fillId="0" borderId="46" xfId="0" applyFont="1" applyBorder="1" applyAlignment="1">
      <alignment horizontal="center" vertical="center" wrapText="1"/>
    </xf>
    <xf numFmtId="0" fontId="24" fillId="0" borderId="46" xfId="0" applyFont="1" applyBorder="1" applyAlignment="1">
      <alignment horizontal="center" vertical="center" wrapText="1"/>
    </xf>
    <xf numFmtId="0" fontId="4" fillId="0" borderId="46" xfId="0" applyFont="1" applyBorder="1" applyAlignment="1">
      <alignment horizontal="center" vertical="center" wrapText="1"/>
    </xf>
    <xf numFmtId="166" fontId="0" fillId="0" borderId="46" xfId="0" applyNumberFormat="1" applyFont="1" applyBorder="1" applyAlignment="1">
      <alignment horizontal="center" vertical="center" wrapText="1"/>
    </xf>
    <xf numFmtId="166" fontId="0" fillId="0" borderId="46" xfId="0" applyNumberFormat="1" applyBorder="1" applyAlignment="1">
      <alignment horizontal="center" vertical="center" wrapText="1"/>
    </xf>
    <xf numFmtId="9" fontId="0" fillId="0" borderId="46" xfId="87" applyFont="1" applyFill="1" applyBorder="1" applyAlignment="1" applyProtection="1">
      <alignment horizontal="center" vertical="center" wrapText="1"/>
      <protection/>
    </xf>
    <xf numFmtId="0" fontId="66" fillId="0" borderId="34" xfId="0" applyFont="1" applyBorder="1" applyAlignment="1">
      <alignment vertical="center" wrapText="1"/>
    </xf>
  </cellXfs>
  <cellStyles count="88">
    <cellStyle name="Normal" xfId="0"/>
    <cellStyle name="20% - akcent 1" xfId="15"/>
    <cellStyle name="20% — akcent 1" xfId="16"/>
    <cellStyle name="20% - akcent 2" xfId="17"/>
    <cellStyle name="20% — akcent 2" xfId="18"/>
    <cellStyle name="20% - akcent 3" xfId="19"/>
    <cellStyle name="20% — akcent 3" xfId="20"/>
    <cellStyle name="20% - akcent 4" xfId="21"/>
    <cellStyle name="20% — akcent 4" xfId="22"/>
    <cellStyle name="20% - akcent 5" xfId="23"/>
    <cellStyle name="20% — akcent 5" xfId="24"/>
    <cellStyle name="20% - akcent 6" xfId="25"/>
    <cellStyle name="20% — akcent 6" xfId="26"/>
    <cellStyle name="40% - akcent 1" xfId="27"/>
    <cellStyle name="40% — akcent 1" xfId="28"/>
    <cellStyle name="40% - akcent 2" xfId="29"/>
    <cellStyle name="40% — akcent 2" xfId="30"/>
    <cellStyle name="40% - akcent 3" xfId="31"/>
    <cellStyle name="40% — akcent 3" xfId="32"/>
    <cellStyle name="40% - akcent 4" xfId="33"/>
    <cellStyle name="40% — akcent 4" xfId="34"/>
    <cellStyle name="40% - akcent 5" xfId="35"/>
    <cellStyle name="40% — akcent 5" xfId="36"/>
    <cellStyle name="40% - akcent 6" xfId="37"/>
    <cellStyle name="40% — akcent 6" xfId="38"/>
    <cellStyle name="60% - akcent 1" xfId="39"/>
    <cellStyle name="60% — akcent 1" xfId="40"/>
    <cellStyle name="60% - akcent 2" xfId="41"/>
    <cellStyle name="60% — akcent 2" xfId="42"/>
    <cellStyle name="60% - akcent 3" xfId="43"/>
    <cellStyle name="60% — akcent 3" xfId="44"/>
    <cellStyle name="60% - akcent 4" xfId="45"/>
    <cellStyle name="60% — akcent 4" xfId="46"/>
    <cellStyle name="60% - akcent 5" xfId="47"/>
    <cellStyle name="60% — akcent 5" xfId="48"/>
    <cellStyle name="60% - akcent 6" xfId="49"/>
    <cellStyle name="60% — akcent 6" xfId="50"/>
    <cellStyle name="Akcent 1" xfId="51"/>
    <cellStyle name="Akcent 1 2" xfId="52"/>
    <cellStyle name="Akcent 2" xfId="53"/>
    <cellStyle name="Akcent 2 2" xfId="54"/>
    <cellStyle name="Akcent 3" xfId="55"/>
    <cellStyle name="Akcent 3 2" xfId="56"/>
    <cellStyle name="Akcent 4" xfId="57"/>
    <cellStyle name="Akcent 4 2" xfId="58"/>
    <cellStyle name="Akcent 5" xfId="59"/>
    <cellStyle name="Akcent 5 2" xfId="60"/>
    <cellStyle name="Akcent 6" xfId="61"/>
    <cellStyle name="Akcent 6 2" xfId="62"/>
    <cellStyle name="Dane wejściowe" xfId="63"/>
    <cellStyle name="Dane wejściowe 2" xfId="64"/>
    <cellStyle name="Dane wyjściowe" xfId="65"/>
    <cellStyle name="Dane wyjściowe 2" xfId="66"/>
    <cellStyle name="Dobre" xfId="67"/>
    <cellStyle name="Dobry" xfId="68"/>
    <cellStyle name="Comma" xfId="69"/>
    <cellStyle name="Comma [0]" xfId="70"/>
    <cellStyle name="Komórka połączona" xfId="71"/>
    <cellStyle name="Komórka połączona 2" xfId="72"/>
    <cellStyle name="Komórka zaznaczona" xfId="73"/>
    <cellStyle name="Komórka zaznaczona 2" xfId="74"/>
    <cellStyle name="Nagłówek 1" xfId="75"/>
    <cellStyle name="Nagłówek 1 2" xfId="76"/>
    <cellStyle name="Nagłówek 2" xfId="77"/>
    <cellStyle name="Nagłówek 2 2" xfId="78"/>
    <cellStyle name="Nagłówek 3" xfId="79"/>
    <cellStyle name="Nagłówek 3 2" xfId="80"/>
    <cellStyle name="Nagłówek 4" xfId="81"/>
    <cellStyle name="Nagłówek 4 2" xfId="82"/>
    <cellStyle name="Neutralne" xfId="83"/>
    <cellStyle name="Neutralny" xfId="84"/>
    <cellStyle name="Obliczenia" xfId="85"/>
    <cellStyle name="Obliczenia 2" xfId="86"/>
    <cellStyle name="Percent" xfId="87"/>
    <cellStyle name="Suma" xfId="88"/>
    <cellStyle name="Suma 2" xfId="89"/>
    <cellStyle name="Tekst objaśnienia" xfId="90"/>
    <cellStyle name="Tekst objaśnienia 2" xfId="91"/>
    <cellStyle name="Tekst ostrzeżenia" xfId="92"/>
    <cellStyle name="Tekst ostrzeżenia 2" xfId="93"/>
    <cellStyle name="Tytuł" xfId="94"/>
    <cellStyle name="Tytuł 2" xfId="95"/>
    <cellStyle name="Uwaga" xfId="96"/>
    <cellStyle name="Uwaga 2" xfId="97"/>
    <cellStyle name="Currency" xfId="98"/>
    <cellStyle name="Currency [0]" xfId="99"/>
    <cellStyle name="Złe" xfId="100"/>
    <cellStyle name="Zły" xfId="1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R113"/>
  <sheetViews>
    <sheetView tabSelected="1" zoomScalePageLayoutView="0" workbookViewId="0" topLeftCell="A24">
      <selection activeCell="D29" sqref="D29"/>
    </sheetView>
  </sheetViews>
  <sheetFormatPr defaultColWidth="9.140625" defaultRowHeight="12.75"/>
  <cols>
    <col min="1" max="1" width="2.00390625" style="0" customWidth="1"/>
    <col min="2" max="2" width="7.421875" style="0" customWidth="1"/>
    <col min="3" max="3" width="54.28125" style="76" customWidth="1"/>
    <col min="4" max="4" width="31.7109375" style="21" customWidth="1"/>
    <col min="5" max="5" width="28.8515625" style="21" customWidth="1"/>
    <col min="6" max="6" width="8.7109375" style="36" customWidth="1"/>
    <col min="7" max="7" width="9.140625" style="36" customWidth="1"/>
    <col min="8" max="8" width="17.00390625" style="0" customWidth="1"/>
    <col min="9" max="9" width="13.140625" style="0" customWidth="1"/>
    <col min="10" max="10" width="10.8515625" style="0" customWidth="1"/>
    <col min="11" max="11" width="13.421875" style="0" customWidth="1"/>
    <col min="12" max="12" width="11.00390625" style="0" customWidth="1"/>
    <col min="13" max="13" width="17.8515625" style="0" customWidth="1"/>
  </cols>
  <sheetData>
    <row r="3" spans="2:13" ht="15.75" customHeight="1" thickBot="1">
      <c r="B3" s="50" t="s">
        <v>46</v>
      </c>
      <c r="C3" s="50"/>
      <c r="D3" s="50"/>
      <c r="E3" s="50"/>
      <c r="F3" s="50"/>
      <c r="G3" s="50"/>
      <c r="H3" s="50"/>
      <c r="I3" s="50"/>
      <c r="J3" s="51" t="s">
        <v>0</v>
      </c>
      <c r="K3" s="51"/>
      <c r="L3" s="51"/>
      <c r="M3" s="51"/>
    </row>
    <row r="4" spans="2:13" ht="15.75" customHeight="1" thickBot="1">
      <c r="B4" s="50"/>
      <c r="C4" s="50"/>
      <c r="D4" s="50"/>
      <c r="E4" s="50"/>
      <c r="F4" s="50"/>
      <c r="G4" s="50"/>
      <c r="H4" s="50"/>
      <c r="I4" s="50"/>
      <c r="J4" s="51"/>
      <c r="K4" s="51"/>
      <c r="L4" s="51"/>
      <c r="M4" s="51"/>
    </row>
    <row r="5" spans="2:13" ht="27.75" customHeight="1" thickBot="1">
      <c r="B5" s="52" t="s">
        <v>35</v>
      </c>
      <c r="C5" s="52"/>
      <c r="D5" s="52"/>
      <c r="E5" s="52"/>
      <c r="F5" s="52"/>
      <c r="G5" s="52"/>
      <c r="H5" s="52"/>
      <c r="I5" s="52"/>
      <c r="J5" s="51"/>
      <c r="K5" s="51"/>
      <c r="L5" s="51"/>
      <c r="M5" s="51"/>
    </row>
    <row r="6" spans="2:13" ht="13.5" thickBot="1">
      <c r="B6" s="1"/>
      <c r="C6" s="62"/>
      <c r="D6" s="29" t="s">
        <v>1</v>
      </c>
      <c r="E6" s="29" t="s">
        <v>2</v>
      </c>
      <c r="F6" s="29" t="s">
        <v>3</v>
      </c>
      <c r="G6" s="29" t="s">
        <v>4</v>
      </c>
      <c r="H6" s="2" t="s">
        <v>5</v>
      </c>
      <c r="I6" s="3" t="s">
        <v>6</v>
      </c>
      <c r="J6" s="4" t="s">
        <v>7</v>
      </c>
      <c r="K6" s="5" t="s">
        <v>8</v>
      </c>
      <c r="L6" s="6" t="s">
        <v>9</v>
      </c>
      <c r="M6" s="7" t="s">
        <v>10</v>
      </c>
    </row>
    <row r="7" spans="2:16" ht="76.5" customHeight="1">
      <c r="B7" s="23" t="s">
        <v>11</v>
      </c>
      <c r="C7" s="63" t="s">
        <v>12</v>
      </c>
      <c r="D7" s="30" t="s">
        <v>13</v>
      </c>
      <c r="E7" s="31" t="s">
        <v>39</v>
      </c>
      <c r="F7" s="31" t="s">
        <v>15</v>
      </c>
      <c r="G7" s="31" t="s">
        <v>16</v>
      </c>
      <c r="H7" s="6" t="s">
        <v>17</v>
      </c>
      <c r="I7" s="6" t="s">
        <v>18</v>
      </c>
      <c r="J7" s="6" t="s">
        <v>19</v>
      </c>
      <c r="K7" s="6" t="s">
        <v>20</v>
      </c>
      <c r="L7" s="24" t="s">
        <v>21</v>
      </c>
      <c r="M7" s="7" t="s">
        <v>22</v>
      </c>
      <c r="N7" s="8"/>
      <c r="O7" s="8"/>
      <c r="P7" s="8"/>
    </row>
    <row r="8" spans="2:16" ht="319.5" customHeight="1">
      <c r="B8" s="25" t="s">
        <v>23</v>
      </c>
      <c r="C8" s="64" t="s">
        <v>47</v>
      </c>
      <c r="D8" s="32"/>
      <c r="E8" s="32"/>
      <c r="F8" s="34" t="s">
        <v>38</v>
      </c>
      <c r="G8" s="34">
        <v>3500</v>
      </c>
      <c r="H8" s="26"/>
      <c r="I8" s="27">
        <f aca="true" t="shared" si="0" ref="I8:I15">ROUND(G8*H8,2)</f>
        <v>0</v>
      </c>
      <c r="J8" s="28"/>
      <c r="K8" s="27">
        <f aca="true" t="shared" si="1" ref="K8:K15">ROUND(I8*J8,2)</f>
        <v>0</v>
      </c>
      <c r="L8" s="27">
        <f aca="true" t="shared" si="2" ref="L8:L15">ROUND(M8/G8,2)</f>
        <v>0</v>
      </c>
      <c r="M8" s="27">
        <f aca="true" t="shared" si="3" ref="M8:M15">ROUND(SUM(I8,K8),2)</f>
        <v>0</v>
      </c>
      <c r="N8" s="8"/>
      <c r="O8" s="8"/>
      <c r="P8" s="8"/>
    </row>
    <row r="9" spans="2:16" ht="252" customHeight="1">
      <c r="B9" s="25" t="s">
        <v>30</v>
      </c>
      <c r="C9" s="64" t="s">
        <v>51</v>
      </c>
      <c r="D9" s="32"/>
      <c r="E9" s="32"/>
      <c r="F9" s="34" t="s">
        <v>38</v>
      </c>
      <c r="G9" s="35">
        <v>500</v>
      </c>
      <c r="H9" s="26"/>
      <c r="I9" s="27">
        <f t="shared" si="0"/>
        <v>0</v>
      </c>
      <c r="J9" s="28"/>
      <c r="K9" s="27">
        <f t="shared" si="1"/>
        <v>0</v>
      </c>
      <c r="L9" s="27">
        <f t="shared" si="2"/>
        <v>0</v>
      </c>
      <c r="M9" s="27">
        <f t="shared" si="3"/>
        <v>0</v>
      </c>
      <c r="N9" s="8"/>
      <c r="O9" s="8"/>
      <c r="P9" s="8"/>
    </row>
    <row r="10" spans="2:16" ht="255.75" customHeight="1">
      <c r="B10" s="25" t="s">
        <v>31</v>
      </c>
      <c r="C10" s="65" t="s">
        <v>48</v>
      </c>
      <c r="D10" s="32"/>
      <c r="E10" s="32"/>
      <c r="F10" s="34" t="s">
        <v>38</v>
      </c>
      <c r="G10" s="35">
        <v>44</v>
      </c>
      <c r="H10" s="26"/>
      <c r="I10" s="27">
        <f t="shared" si="0"/>
        <v>0</v>
      </c>
      <c r="J10" s="28"/>
      <c r="K10" s="27">
        <f t="shared" si="1"/>
        <v>0</v>
      </c>
      <c r="L10" s="27">
        <f t="shared" si="2"/>
        <v>0</v>
      </c>
      <c r="M10" s="27">
        <f t="shared" si="3"/>
        <v>0</v>
      </c>
      <c r="N10" s="8"/>
      <c r="O10" s="8"/>
      <c r="P10" s="8"/>
    </row>
    <row r="11" spans="2:16" ht="374.25" customHeight="1">
      <c r="B11" s="25" t="s">
        <v>32</v>
      </c>
      <c r="C11" s="66" t="s">
        <v>59</v>
      </c>
      <c r="D11" s="32"/>
      <c r="E11" s="32"/>
      <c r="F11" s="34" t="s">
        <v>38</v>
      </c>
      <c r="G11" s="34">
        <v>11000</v>
      </c>
      <c r="H11" s="26"/>
      <c r="I11" s="27">
        <f t="shared" si="0"/>
        <v>0</v>
      </c>
      <c r="J11" s="28"/>
      <c r="K11" s="27">
        <f t="shared" si="1"/>
        <v>0</v>
      </c>
      <c r="L11" s="27">
        <f t="shared" si="2"/>
        <v>0</v>
      </c>
      <c r="M11" s="27">
        <f t="shared" si="3"/>
        <v>0</v>
      </c>
      <c r="N11" s="8"/>
      <c r="O11" s="8"/>
      <c r="P11" s="8"/>
    </row>
    <row r="12" spans="2:16" ht="321.75" customHeight="1">
      <c r="B12" s="25" t="s">
        <v>33</v>
      </c>
      <c r="C12" s="67" t="s">
        <v>60</v>
      </c>
      <c r="D12" s="32"/>
      <c r="E12" s="32"/>
      <c r="F12" s="34" t="s">
        <v>38</v>
      </c>
      <c r="G12" s="35">
        <v>80</v>
      </c>
      <c r="H12" s="26"/>
      <c r="I12" s="27">
        <f t="shared" si="0"/>
        <v>0</v>
      </c>
      <c r="J12" s="28"/>
      <c r="K12" s="27">
        <f t="shared" si="1"/>
        <v>0</v>
      </c>
      <c r="L12" s="27">
        <f t="shared" si="2"/>
        <v>0</v>
      </c>
      <c r="M12" s="27">
        <f t="shared" si="3"/>
        <v>0</v>
      </c>
      <c r="N12" s="8"/>
      <c r="O12" s="8"/>
      <c r="P12" s="8"/>
    </row>
    <row r="13" spans="2:16" ht="399.75" customHeight="1">
      <c r="B13" s="25" t="s">
        <v>34</v>
      </c>
      <c r="C13" s="68" t="s">
        <v>61</v>
      </c>
      <c r="D13" s="32"/>
      <c r="E13" s="32"/>
      <c r="F13" s="34" t="s">
        <v>38</v>
      </c>
      <c r="G13" s="34">
        <v>5000</v>
      </c>
      <c r="H13" s="26"/>
      <c r="I13" s="27">
        <f t="shared" si="0"/>
        <v>0</v>
      </c>
      <c r="J13" s="28"/>
      <c r="K13" s="27">
        <f t="shared" si="1"/>
        <v>0</v>
      </c>
      <c r="L13" s="27">
        <f t="shared" si="2"/>
        <v>0</v>
      </c>
      <c r="M13" s="27">
        <f t="shared" si="3"/>
        <v>0</v>
      </c>
      <c r="N13" s="8"/>
      <c r="O13" s="8"/>
      <c r="P13" s="8"/>
    </row>
    <row r="14" spans="2:16" ht="253.5" customHeight="1">
      <c r="B14" s="25" t="s">
        <v>36</v>
      </c>
      <c r="C14" s="69" t="s">
        <v>58</v>
      </c>
      <c r="D14" s="32"/>
      <c r="E14" s="32"/>
      <c r="F14" s="34" t="s">
        <v>38</v>
      </c>
      <c r="G14" s="34">
        <v>530</v>
      </c>
      <c r="H14" s="26"/>
      <c r="I14" s="27">
        <f t="shared" si="0"/>
        <v>0</v>
      </c>
      <c r="J14" s="28"/>
      <c r="K14" s="27">
        <f t="shared" si="1"/>
        <v>0</v>
      </c>
      <c r="L14" s="27">
        <f t="shared" si="2"/>
        <v>0</v>
      </c>
      <c r="M14" s="27">
        <f t="shared" si="3"/>
        <v>0</v>
      </c>
      <c r="N14" s="8"/>
      <c r="O14" s="8"/>
      <c r="P14" s="8"/>
    </row>
    <row r="15" spans="2:16" ht="121.5" customHeight="1">
      <c r="B15" s="25" t="s">
        <v>37</v>
      </c>
      <c r="C15" s="70" t="s">
        <v>62</v>
      </c>
      <c r="D15" s="32"/>
      <c r="E15" s="32"/>
      <c r="F15" s="34" t="s">
        <v>38</v>
      </c>
      <c r="G15" s="34">
        <v>200</v>
      </c>
      <c r="H15" s="26"/>
      <c r="I15" s="27">
        <f t="shared" si="0"/>
        <v>0</v>
      </c>
      <c r="J15" s="28"/>
      <c r="K15" s="27">
        <f t="shared" si="1"/>
        <v>0</v>
      </c>
      <c r="L15" s="27">
        <f t="shared" si="2"/>
        <v>0</v>
      </c>
      <c r="M15" s="27">
        <f t="shared" si="3"/>
        <v>0</v>
      </c>
      <c r="N15" s="8"/>
      <c r="O15" s="8"/>
      <c r="P15" s="8"/>
    </row>
    <row r="16" spans="2:18" ht="19.5" customHeight="1" thickBot="1">
      <c r="B16" s="53"/>
      <c r="C16" s="53"/>
      <c r="D16" s="53"/>
      <c r="E16" s="53"/>
      <c r="F16" s="53"/>
      <c r="G16" s="53"/>
      <c r="H16" s="9" t="s">
        <v>24</v>
      </c>
      <c r="I16" s="9">
        <f>SUM(I8:I15)</f>
        <v>0</v>
      </c>
      <c r="J16" s="10"/>
      <c r="K16" s="11"/>
      <c r="L16" s="12"/>
      <c r="M16" s="12"/>
      <c r="N16" s="8"/>
      <c r="O16" s="8"/>
      <c r="P16" s="8"/>
      <c r="R16" s="13"/>
    </row>
    <row r="17" spans="2:18" ht="19.5" customHeight="1" thickBot="1">
      <c r="B17" s="54"/>
      <c r="C17" s="54"/>
      <c r="D17" s="54"/>
      <c r="E17" s="54"/>
      <c r="F17" s="54"/>
      <c r="G17" s="54"/>
      <c r="H17" s="14"/>
      <c r="J17" s="15" t="s">
        <v>25</v>
      </c>
      <c r="K17" s="15">
        <f>SUM(K8:K16)</f>
        <v>0</v>
      </c>
      <c r="L17" s="16"/>
      <c r="M17" s="17"/>
      <c r="N17" s="8"/>
      <c r="O17" s="8"/>
      <c r="P17" s="8"/>
      <c r="R17" s="13"/>
    </row>
    <row r="18" spans="2:16" ht="25.5" customHeight="1">
      <c r="B18" s="54"/>
      <c r="C18" s="54"/>
      <c r="D18" s="54"/>
      <c r="E18" s="54"/>
      <c r="F18" s="54"/>
      <c r="G18" s="54"/>
      <c r="H18" s="18"/>
      <c r="I18" s="19"/>
      <c r="J18" s="12"/>
      <c r="K18" s="12"/>
      <c r="L18" s="20" t="s">
        <v>26</v>
      </c>
      <c r="M18" s="20">
        <f>SUM(M8:M17)</f>
        <v>0</v>
      </c>
      <c r="N18" s="8"/>
      <c r="O18" s="8"/>
      <c r="P18" s="8"/>
    </row>
    <row r="19" spans="2:16" s="21" customFormat="1" ht="21.75" customHeight="1">
      <c r="B19" s="59" t="s">
        <v>27</v>
      </c>
      <c r="C19" s="59"/>
      <c r="D19" s="59"/>
      <c r="E19" s="59"/>
      <c r="F19" s="59"/>
      <c r="G19" s="59"/>
      <c r="H19" s="59"/>
      <c r="I19" s="60" t="s">
        <v>28</v>
      </c>
      <c r="J19" s="60"/>
      <c r="K19" s="60"/>
      <c r="L19" s="60"/>
      <c r="M19" s="60"/>
      <c r="N19" s="22"/>
      <c r="O19" s="22"/>
      <c r="P19" s="22"/>
    </row>
    <row r="20" spans="2:16" s="21" customFormat="1" ht="21" customHeight="1">
      <c r="B20" s="59"/>
      <c r="C20" s="59"/>
      <c r="D20" s="59"/>
      <c r="E20" s="59"/>
      <c r="F20" s="59"/>
      <c r="G20" s="59"/>
      <c r="H20" s="59"/>
      <c r="I20" s="60"/>
      <c r="J20" s="60"/>
      <c r="K20" s="60"/>
      <c r="L20" s="60"/>
      <c r="M20" s="60"/>
      <c r="N20" s="22"/>
      <c r="O20" s="22"/>
      <c r="P20" s="22"/>
    </row>
    <row r="21" spans="2:16" s="21" customFormat="1" ht="48" customHeight="1">
      <c r="B21" s="61" t="s">
        <v>29</v>
      </c>
      <c r="C21" s="61"/>
      <c r="D21" s="61"/>
      <c r="E21" s="61"/>
      <c r="F21" s="61"/>
      <c r="G21" s="61"/>
      <c r="H21" s="61"/>
      <c r="I21" s="60"/>
      <c r="J21" s="60"/>
      <c r="K21" s="60"/>
      <c r="L21" s="60"/>
      <c r="M21" s="60"/>
      <c r="N21" s="22"/>
      <c r="O21" s="22"/>
      <c r="P21" s="22"/>
    </row>
    <row r="24" spans="2:13" ht="15.75" customHeight="1" thickBot="1">
      <c r="B24" s="50" t="s">
        <v>46</v>
      </c>
      <c r="C24" s="50"/>
      <c r="D24" s="50"/>
      <c r="E24" s="50"/>
      <c r="F24" s="50"/>
      <c r="G24" s="50"/>
      <c r="H24" s="50"/>
      <c r="I24" s="50"/>
      <c r="J24" s="51" t="s">
        <v>0</v>
      </c>
      <c r="K24" s="51"/>
      <c r="L24" s="51"/>
      <c r="M24" s="51"/>
    </row>
    <row r="25" spans="2:13" ht="15.75" customHeight="1" thickBot="1">
      <c r="B25" s="50"/>
      <c r="C25" s="50"/>
      <c r="D25" s="50"/>
      <c r="E25" s="50"/>
      <c r="F25" s="50"/>
      <c r="G25" s="50"/>
      <c r="H25" s="50"/>
      <c r="I25" s="50"/>
      <c r="J25" s="51"/>
      <c r="K25" s="51"/>
      <c r="L25" s="51"/>
      <c r="M25" s="51"/>
    </row>
    <row r="26" spans="2:13" ht="27.75" customHeight="1" thickBot="1">
      <c r="B26" s="52" t="s">
        <v>52</v>
      </c>
      <c r="C26" s="52"/>
      <c r="D26" s="52"/>
      <c r="E26" s="52"/>
      <c r="F26" s="52"/>
      <c r="G26" s="52"/>
      <c r="H26" s="52"/>
      <c r="I26" s="52"/>
      <c r="J26" s="51"/>
      <c r="K26" s="51"/>
      <c r="L26" s="51"/>
      <c r="M26" s="51"/>
    </row>
    <row r="27" spans="2:13" ht="13.5" thickBot="1">
      <c r="B27" s="1"/>
      <c r="C27" s="62"/>
      <c r="D27" s="29" t="s">
        <v>1</v>
      </c>
      <c r="E27" s="29" t="s">
        <v>2</v>
      </c>
      <c r="F27" s="29" t="s">
        <v>3</v>
      </c>
      <c r="G27" s="29" t="s">
        <v>4</v>
      </c>
      <c r="H27" s="2" t="s">
        <v>5</v>
      </c>
      <c r="I27" s="3" t="s">
        <v>6</v>
      </c>
      <c r="J27" s="4" t="s">
        <v>7</v>
      </c>
      <c r="K27" s="5" t="s">
        <v>8</v>
      </c>
      <c r="L27" s="6" t="s">
        <v>9</v>
      </c>
      <c r="M27" s="7" t="s">
        <v>10</v>
      </c>
    </row>
    <row r="28" spans="2:16" ht="76.5" customHeight="1">
      <c r="B28" s="23" t="s">
        <v>11</v>
      </c>
      <c r="C28" s="63" t="s">
        <v>12</v>
      </c>
      <c r="D28" s="30" t="s">
        <v>13</v>
      </c>
      <c r="E28" s="31" t="s">
        <v>14</v>
      </c>
      <c r="F28" s="31" t="s">
        <v>15</v>
      </c>
      <c r="G28" s="31" t="s">
        <v>16</v>
      </c>
      <c r="H28" s="6" t="s">
        <v>17</v>
      </c>
      <c r="I28" s="6" t="s">
        <v>18</v>
      </c>
      <c r="J28" s="6" t="s">
        <v>19</v>
      </c>
      <c r="K28" s="6" t="s">
        <v>20</v>
      </c>
      <c r="L28" s="24" t="s">
        <v>21</v>
      </c>
      <c r="M28" s="7" t="s">
        <v>22</v>
      </c>
      <c r="N28" s="8"/>
      <c r="O28" s="8"/>
      <c r="P28" s="8"/>
    </row>
    <row r="29" spans="2:16" ht="368.25" customHeight="1">
      <c r="B29" s="78" t="s">
        <v>23</v>
      </c>
      <c r="C29" s="65" t="s">
        <v>64</v>
      </c>
      <c r="D29" s="79"/>
      <c r="E29" s="79"/>
      <c r="F29" s="79" t="s">
        <v>42</v>
      </c>
      <c r="G29" s="80">
        <v>1400</v>
      </c>
      <c r="H29" s="81"/>
      <c r="I29" s="82">
        <f>ROUND(G29*H29,2)</f>
        <v>0</v>
      </c>
      <c r="J29" s="83"/>
      <c r="K29" s="82">
        <f>ROUND(I29*J29,2)</f>
        <v>0</v>
      </c>
      <c r="L29" s="82">
        <f>ROUND(M29/G29,2)</f>
        <v>0</v>
      </c>
      <c r="M29" s="82">
        <f>ROUND(SUM(I29,K29),2)</f>
        <v>0</v>
      </c>
      <c r="N29" s="8"/>
      <c r="O29" s="8"/>
      <c r="P29" s="8"/>
    </row>
    <row r="30" spans="2:16" ht="190.5" customHeight="1">
      <c r="B30" s="25"/>
      <c r="C30" s="84" t="s">
        <v>65</v>
      </c>
      <c r="D30" s="32"/>
      <c r="E30" s="32"/>
      <c r="F30" s="32"/>
      <c r="G30" s="33"/>
      <c r="H30" s="26"/>
      <c r="I30" s="27"/>
      <c r="J30" s="28"/>
      <c r="K30" s="27"/>
      <c r="L30" s="27"/>
      <c r="M30" s="27"/>
      <c r="N30" s="8"/>
      <c r="O30" s="8"/>
      <c r="P30" s="8"/>
    </row>
    <row r="31" spans="2:18" ht="19.5" customHeight="1" thickBot="1">
      <c r="B31" s="53"/>
      <c r="C31" s="53"/>
      <c r="D31" s="53"/>
      <c r="E31" s="53"/>
      <c r="F31" s="53"/>
      <c r="G31" s="53"/>
      <c r="H31" s="9" t="s">
        <v>24</v>
      </c>
      <c r="I31" s="9">
        <f>SUM(I29:I29)</f>
        <v>0</v>
      </c>
      <c r="J31" s="10"/>
      <c r="K31" s="11"/>
      <c r="L31" s="12"/>
      <c r="M31" s="12"/>
      <c r="N31" s="8"/>
      <c r="O31" s="8"/>
      <c r="P31" s="8"/>
      <c r="R31" s="13"/>
    </row>
    <row r="32" spans="2:18" ht="19.5" customHeight="1" thickBot="1">
      <c r="B32" s="54"/>
      <c r="C32" s="54"/>
      <c r="D32" s="54"/>
      <c r="E32" s="54"/>
      <c r="F32" s="54"/>
      <c r="G32" s="54"/>
      <c r="H32" s="14"/>
      <c r="J32" s="15" t="s">
        <v>25</v>
      </c>
      <c r="K32" s="15">
        <f>SUM(K29:K31)</f>
        <v>0</v>
      </c>
      <c r="L32" s="16"/>
      <c r="M32" s="17"/>
      <c r="N32" s="8"/>
      <c r="O32" s="8"/>
      <c r="P32" s="8"/>
      <c r="R32" s="13"/>
    </row>
    <row r="33" spans="2:16" ht="25.5" customHeight="1" thickBot="1">
      <c r="B33" s="54"/>
      <c r="C33" s="54"/>
      <c r="D33" s="54"/>
      <c r="E33" s="54"/>
      <c r="F33" s="54"/>
      <c r="G33" s="54"/>
      <c r="H33" s="18"/>
      <c r="I33" s="19"/>
      <c r="J33" s="12"/>
      <c r="K33" s="12"/>
      <c r="L33" s="20" t="s">
        <v>26</v>
      </c>
      <c r="M33" s="20">
        <f>SUM(M29:M32)</f>
        <v>0</v>
      </c>
      <c r="N33" s="8"/>
      <c r="O33" s="8"/>
      <c r="P33" s="8"/>
    </row>
    <row r="34" spans="2:16" s="21" customFormat="1" ht="21.75" customHeight="1">
      <c r="B34" s="59" t="s">
        <v>27</v>
      </c>
      <c r="C34" s="59"/>
      <c r="D34" s="59"/>
      <c r="E34" s="59"/>
      <c r="F34" s="59"/>
      <c r="G34" s="59"/>
      <c r="H34" s="59"/>
      <c r="I34" s="60" t="s">
        <v>28</v>
      </c>
      <c r="J34" s="60"/>
      <c r="K34" s="60"/>
      <c r="L34" s="60"/>
      <c r="M34" s="60"/>
      <c r="N34" s="22"/>
      <c r="O34" s="22"/>
      <c r="P34" s="22"/>
    </row>
    <row r="35" spans="2:16" s="21" customFormat="1" ht="21" customHeight="1">
      <c r="B35" s="59"/>
      <c r="C35" s="59"/>
      <c r="D35" s="59"/>
      <c r="E35" s="59"/>
      <c r="F35" s="59"/>
      <c r="G35" s="59"/>
      <c r="H35" s="59"/>
      <c r="I35" s="60"/>
      <c r="J35" s="60"/>
      <c r="K35" s="60"/>
      <c r="L35" s="60"/>
      <c r="M35" s="60"/>
      <c r="N35" s="22"/>
      <c r="O35" s="22"/>
      <c r="P35" s="22"/>
    </row>
    <row r="36" spans="2:16" s="21" customFormat="1" ht="48" customHeight="1">
      <c r="B36" s="61" t="s">
        <v>29</v>
      </c>
      <c r="C36" s="61"/>
      <c r="D36" s="61"/>
      <c r="E36" s="61"/>
      <c r="F36" s="61"/>
      <c r="G36" s="61"/>
      <c r="H36" s="61"/>
      <c r="I36" s="60"/>
      <c r="J36" s="60"/>
      <c r="K36" s="60"/>
      <c r="L36" s="60"/>
      <c r="M36" s="60"/>
      <c r="N36" s="22"/>
      <c r="O36" s="22"/>
      <c r="P36" s="22"/>
    </row>
    <row r="40" spans="2:13" ht="15.75" customHeight="1" thickBot="1">
      <c r="B40" s="50" t="s">
        <v>46</v>
      </c>
      <c r="C40" s="50"/>
      <c r="D40" s="50"/>
      <c r="E40" s="50"/>
      <c r="F40" s="50"/>
      <c r="G40" s="50"/>
      <c r="H40" s="50"/>
      <c r="I40" s="50"/>
      <c r="J40" s="51" t="s">
        <v>0</v>
      </c>
      <c r="K40" s="51"/>
      <c r="L40" s="51"/>
      <c r="M40" s="51"/>
    </row>
    <row r="41" spans="2:13" ht="15.75" customHeight="1" thickBot="1">
      <c r="B41" s="50"/>
      <c r="C41" s="50"/>
      <c r="D41" s="50"/>
      <c r="E41" s="50"/>
      <c r="F41" s="50"/>
      <c r="G41" s="50"/>
      <c r="H41" s="50"/>
      <c r="I41" s="50"/>
      <c r="J41" s="51"/>
      <c r="K41" s="51"/>
      <c r="L41" s="51"/>
      <c r="M41" s="51"/>
    </row>
    <row r="42" spans="2:13" ht="27.75" customHeight="1" thickBot="1">
      <c r="B42" s="52" t="s">
        <v>53</v>
      </c>
      <c r="C42" s="52"/>
      <c r="D42" s="52"/>
      <c r="E42" s="52"/>
      <c r="F42" s="52"/>
      <c r="G42" s="52"/>
      <c r="H42" s="52"/>
      <c r="I42" s="52"/>
      <c r="J42" s="51"/>
      <c r="K42" s="51"/>
      <c r="L42" s="51"/>
      <c r="M42" s="51"/>
    </row>
    <row r="43" spans="2:13" ht="13.5" thickBot="1">
      <c r="B43" s="1"/>
      <c r="C43" s="62"/>
      <c r="D43" s="29" t="s">
        <v>1</v>
      </c>
      <c r="E43" s="29" t="s">
        <v>2</v>
      </c>
      <c r="F43" s="29" t="s">
        <v>3</v>
      </c>
      <c r="G43" s="29" t="s">
        <v>4</v>
      </c>
      <c r="H43" s="2" t="s">
        <v>5</v>
      </c>
      <c r="I43" s="3" t="s">
        <v>6</v>
      </c>
      <c r="J43" s="4" t="s">
        <v>7</v>
      </c>
      <c r="K43" s="5" t="s">
        <v>8</v>
      </c>
      <c r="L43" s="6" t="s">
        <v>9</v>
      </c>
      <c r="M43" s="7" t="s">
        <v>10</v>
      </c>
    </row>
    <row r="44" spans="2:16" ht="76.5" customHeight="1">
      <c r="B44" s="23" t="s">
        <v>11</v>
      </c>
      <c r="C44" s="63" t="s">
        <v>12</v>
      </c>
      <c r="D44" s="30" t="s">
        <v>13</v>
      </c>
      <c r="E44" s="31" t="s">
        <v>14</v>
      </c>
      <c r="F44" s="31" t="s">
        <v>15</v>
      </c>
      <c r="G44" s="31" t="s">
        <v>16</v>
      </c>
      <c r="H44" s="6" t="s">
        <v>17</v>
      </c>
      <c r="I44" s="6" t="s">
        <v>18</v>
      </c>
      <c r="J44" s="6" t="s">
        <v>19</v>
      </c>
      <c r="K44" s="6" t="s">
        <v>20</v>
      </c>
      <c r="L44" s="24" t="s">
        <v>21</v>
      </c>
      <c r="M44" s="7" t="s">
        <v>22</v>
      </c>
      <c r="N44" s="8"/>
      <c r="O44" s="8"/>
      <c r="P44" s="8"/>
    </row>
    <row r="45" spans="2:16" ht="109.5" customHeight="1">
      <c r="B45" s="25" t="s">
        <v>23</v>
      </c>
      <c r="C45" s="71" t="s">
        <v>43</v>
      </c>
      <c r="D45" s="32"/>
      <c r="E45" s="32"/>
      <c r="F45" s="32" t="s">
        <v>38</v>
      </c>
      <c r="G45" s="33">
        <v>12</v>
      </c>
      <c r="H45" s="26"/>
      <c r="I45" s="27">
        <f>ROUND(G45*H45,2)</f>
        <v>0</v>
      </c>
      <c r="J45" s="28"/>
      <c r="K45" s="27">
        <f>ROUND(I45*J45,2)</f>
        <v>0</v>
      </c>
      <c r="L45" s="27">
        <f>ROUND(M45/G45,2)</f>
        <v>0</v>
      </c>
      <c r="M45" s="27">
        <f>ROUND(SUM(I45,K45),2)</f>
        <v>0</v>
      </c>
      <c r="N45" s="8"/>
      <c r="O45" s="8"/>
      <c r="P45" s="8"/>
    </row>
    <row r="46" spans="2:18" ht="19.5" customHeight="1" thickBot="1">
      <c r="B46" s="53"/>
      <c r="C46" s="53"/>
      <c r="D46" s="53"/>
      <c r="E46" s="53"/>
      <c r="F46" s="53"/>
      <c r="G46" s="53"/>
      <c r="H46" s="9" t="s">
        <v>24</v>
      </c>
      <c r="I46" s="9">
        <f>SUM(I45:I45)</f>
        <v>0</v>
      </c>
      <c r="J46" s="10"/>
      <c r="K46" s="11"/>
      <c r="L46" s="12"/>
      <c r="M46" s="12"/>
      <c r="N46" s="8"/>
      <c r="O46" s="8"/>
      <c r="P46" s="8"/>
      <c r="R46" s="13"/>
    </row>
    <row r="47" spans="2:18" ht="19.5" customHeight="1" thickBot="1">
      <c r="B47" s="54"/>
      <c r="C47" s="54"/>
      <c r="D47" s="54"/>
      <c r="E47" s="54"/>
      <c r="F47" s="54"/>
      <c r="G47" s="54"/>
      <c r="H47" s="14"/>
      <c r="J47" s="15" t="s">
        <v>25</v>
      </c>
      <c r="K47" s="15">
        <f>SUM(K45:K46)</f>
        <v>0</v>
      </c>
      <c r="L47" s="16"/>
      <c r="M47" s="17"/>
      <c r="N47" s="8"/>
      <c r="O47" s="8"/>
      <c r="P47" s="8"/>
      <c r="R47" s="13"/>
    </row>
    <row r="48" spans="2:16" ht="25.5" customHeight="1" thickBot="1">
      <c r="B48" s="54"/>
      <c r="C48" s="54"/>
      <c r="D48" s="54"/>
      <c r="E48" s="54"/>
      <c r="F48" s="54"/>
      <c r="G48" s="54"/>
      <c r="H48" s="18"/>
      <c r="I48" s="19"/>
      <c r="J48" s="12"/>
      <c r="K48" s="12"/>
      <c r="L48" s="20" t="s">
        <v>26</v>
      </c>
      <c r="M48" s="20">
        <f>SUM(M45:M47)</f>
        <v>0</v>
      </c>
      <c r="N48" s="8"/>
      <c r="O48" s="8"/>
      <c r="P48" s="8"/>
    </row>
    <row r="49" spans="2:16" s="21" customFormat="1" ht="21.75" customHeight="1">
      <c r="B49" s="59" t="s">
        <v>27</v>
      </c>
      <c r="C49" s="59"/>
      <c r="D49" s="59"/>
      <c r="E49" s="59"/>
      <c r="F49" s="59"/>
      <c r="G49" s="59"/>
      <c r="H49" s="59"/>
      <c r="I49" s="60" t="s">
        <v>28</v>
      </c>
      <c r="J49" s="60"/>
      <c r="K49" s="60"/>
      <c r="L49" s="60"/>
      <c r="M49" s="60"/>
      <c r="N49" s="22"/>
      <c r="O49" s="22"/>
      <c r="P49" s="22"/>
    </row>
    <row r="50" spans="2:16" s="21" customFormat="1" ht="21" customHeight="1">
      <c r="B50" s="59"/>
      <c r="C50" s="59"/>
      <c r="D50" s="59"/>
      <c r="E50" s="59"/>
      <c r="F50" s="59"/>
      <c r="G50" s="59"/>
      <c r="H50" s="59"/>
      <c r="I50" s="60"/>
      <c r="J50" s="60"/>
      <c r="K50" s="60"/>
      <c r="L50" s="60"/>
      <c r="M50" s="60"/>
      <c r="N50" s="22"/>
      <c r="O50" s="22"/>
      <c r="P50" s="22"/>
    </row>
    <row r="51" spans="2:16" s="21" customFormat="1" ht="48" customHeight="1">
      <c r="B51" s="61" t="s">
        <v>29</v>
      </c>
      <c r="C51" s="61"/>
      <c r="D51" s="61"/>
      <c r="E51" s="61"/>
      <c r="F51" s="61"/>
      <c r="G51" s="61"/>
      <c r="H51" s="61"/>
      <c r="I51" s="60"/>
      <c r="J51" s="60"/>
      <c r="K51" s="60"/>
      <c r="L51" s="60"/>
      <c r="M51" s="60"/>
      <c r="N51" s="22"/>
      <c r="O51" s="22"/>
      <c r="P51" s="22"/>
    </row>
    <row r="56" spans="2:13" ht="15.75" customHeight="1" thickBot="1">
      <c r="B56" s="50" t="s">
        <v>46</v>
      </c>
      <c r="C56" s="50"/>
      <c r="D56" s="50"/>
      <c r="E56" s="50"/>
      <c r="F56" s="50"/>
      <c r="G56" s="50"/>
      <c r="H56" s="50"/>
      <c r="I56" s="50"/>
      <c r="J56" s="51" t="s">
        <v>0</v>
      </c>
      <c r="K56" s="51"/>
      <c r="L56" s="51"/>
      <c r="M56" s="51"/>
    </row>
    <row r="57" spans="2:13" ht="15.75" customHeight="1" thickBot="1">
      <c r="B57" s="50"/>
      <c r="C57" s="50"/>
      <c r="D57" s="50"/>
      <c r="E57" s="50"/>
      <c r="F57" s="50"/>
      <c r="G57" s="50"/>
      <c r="H57" s="50"/>
      <c r="I57" s="50"/>
      <c r="J57" s="51"/>
      <c r="K57" s="51"/>
      <c r="L57" s="51"/>
      <c r="M57" s="51"/>
    </row>
    <row r="58" spans="2:13" ht="27.75" customHeight="1" thickBot="1">
      <c r="B58" s="52" t="s">
        <v>54</v>
      </c>
      <c r="C58" s="52"/>
      <c r="D58" s="52"/>
      <c r="E58" s="52"/>
      <c r="F58" s="52"/>
      <c r="G58" s="52"/>
      <c r="H58" s="52"/>
      <c r="I58" s="52"/>
      <c r="J58" s="51"/>
      <c r="K58" s="51"/>
      <c r="L58" s="51"/>
      <c r="M58" s="51"/>
    </row>
    <row r="59" spans="2:13" ht="13.5" thickBot="1">
      <c r="B59" s="1"/>
      <c r="C59" s="62"/>
      <c r="D59" s="29" t="s">
        <v>1</v>
      </c>
      <c r="E59" s="29" t="s">
        <v>2</v>
      </c>
      <c r="F59" s="29" t="s">
        <v>3</v>
      </c>
      <c r="G59" s="29" t="s">
        <v>4</v>
      </c>
      <c r="H59" s="2" t="s">
        <v>5</v>
      </c>
      <c r="I59" s="3" t="s">
        <v>6</v>
      </c>
      <c r="J59" s="4" t="s">
        <v>7</v>
      </c>
      <c r="K59" s="5" t="s">
        <v>8</v>
      </c>
      <c r="L59" s="6" t="s">
        <v>9</v>
      </c>
      <c r="M59" s="7" t="s">
        <v>10</v>
      </c>
    </row>
    <row r="60" spans="2:16" ht="76.5" customHeight="1">
      <c r="B60" s="23" t="s">
        <v>11</v>
      </c>
      <c r="C60" s="63" t="s">
        <v>12</v>
      </c>
      <c r="D60" s="30" t="s">
        <v>13</v>
      </c>
      <c r="E60" s="31" t="s">
        <v>14</v>
      </c>
      <c r="F60" s="31" t="s">
        <v>15</v>
      </c>
      <c r="G60" s="31" t="s">
        <v>16</v>
      </c>
      <c r="H60" s="6" t="s">
        <v>17</v>
      </c>
      <c r="I60" s="6" t="s">
        <v>18</v>
      </c>
      <c r="J60" s="6" t="s">
        <v>19</v>
      </c>
      <c r="K60" s="6" t="s">
        <v>20</v>
      </c>
      <c r="L60" s="24" t="s">
        <v>21</v>
      </c>
      <c r="M60" s="7" t="s">
        <v>22</v>
      </c>
      <c r="N60" s="8"/>
      <c r="O60" s="8"/>
      <c r="P60" s="8"/>
    </row>
    <row r="61" spans="2:16" ht="57.75" customHeight="1">
      <c r="B61" s="25" t="s">
        <v>23</v>
      </c>
      <c r="C61" s="72" t="s">
        <v>44</v>
      </c>
      <c r="D61" s="32"/>
      <c r="E61" s="32"/>
      <c r="F61" s="32" t="s">
        <v>38</v>
      </c>
      <c r="G61" s="33">
        <v>43</v>
      </c>
      <c r="H61" s="26"/>
      <c r="I61" s="27">
        <f>ROUND(G61*H61,2)</f>
        <v>0</v>
      </c>
      <c r="J61" s="28"/>
      <c r="K61" s="27">
        <f>ROUND(I61*J61,2)</f>
        <v>0</v>
      </c>
      <c r="L61" s="27">
        <f>ROUND(M61/G61,2)</f>
        <v>0</v>
      </c>
      <c r="M61" s="27">
        <f>ROUND(SUM(I61,K61),2)</f>
        <v>0</v>
      </c>
      <c r="N61" s="8"/>
      <c r="O61" s="8"/>
      <c r="P61" s="8"/>
    </row>
    <row r="62" spans="2:18" ht="19.5" customHeight="1" thickBot="1">
      <c r="B62" s="53"/>
      <c r="C62" s="53"/>
      <c r="D62" s="53"/>
      <c r="E62" s="53"/>
      <c r="F62" s="53"/>
      <c r="G62" s="53"/>
      <c r="H62" s="9" t="s">
        <v>24</v>
      </c>
      <c r="I62" s="9">
        <f>SUM(I61:I61)</f>
        <v>0</v>
      </c>
      <c r="J62" s="10"/>
      <c r="K62" s="11"/>
      <c r="L62" s="12"/>
      <c r="M62" s="12"/>
      <c r="N62" s="8"/>
      <c r="O62" s="8"/>
      <c r="P62" s="8"/>
      <c r="R62" s="13"/>
    </row>
    <row r="63" spans="2:18" ht="19.5" customHeight="1" thickBot="1">
      <c r="B63" s="54"/>
      <c r="C63" s="54"/>
      <c r="D63" s="54"/>
      <c r="E63" s="54"/>
      <c r="F63" s="54"/>
      <c r="G63" s="54"/>
      <c r="H63" s="14"/>
      <c r="J63" s="15" t="s">
        <v>25</v>
      </c>
      <c r="K63" s="15">
        <f>SUM(K61:K62)</f>
        <v>0</v>
      </c>
      <c r="L63" s="16"/>
      <c r="M63" s="17"/>
      <c r="N63" s="8"/>
      <c r="O63" s="8"/>
      <c r="P63" s="8"/>
      <c r="R63" s="13"/>
    </row>
    <row r="64" spans="2:16" ht="25.5" customHeight="1">
      <c r="B64" s="55"/>
      <c r="C64" s="55"/>
      <c r="D64" s="55"/>
      <c r="E64" s="55"/>
      <c r="F64" s="55"/>
      <c r="G64" s="55"/>
      <c r="H64" s="41"/>
      <c r="I64" s="42"/>
      <c r="J64" s="17"/>
      <c r="K64" s="17"/>
      <c r="L64" s="43" t="s">
        <v>26</v>
      </c>
      <c r="M64" s="43">
        <f>SUM(M61:M63)</f>
        <v>0</v>
      </c>
      <c r="N64" s="8"/>
      <c r="O64" s="8"/>
      <c r="P64" s="8"/>
    </row>
    <row r="65" spans="2:16" s="21" customFormat="1" ht="21.75" customHeight="1">
      <c r="B65" s="56" t="s">
        <v>27</v>
      </c>
      <c r="C65" s="56"/>
      <c r="D65" s="56"/>
      <c r="E65" s="56"/>
      <c r="F65" s="56"/>
      <c r="G65" s="56"/>
      <c r="H65" s="56"/>
      <c r="I65" s="57" t="s">
        <v>28</v>
      </c>
      <c r="J65" s="57"/>
      <c r="K65" s="57"/>
      <c r="L65" s="57"/>
      <c r="M65" s="57"/>
      <c r="N65" s="22"/>
      <c r="O65" s="22"/>
      <c r="P65" s="22"/>
    </row>
    <row r="66" spans="2:16" s="21" customFormat="1" ht="21" customHeight="1">
      <c r="B66" s="56"/>
      <c r="C66" s="56"/>
      <c r="D66" s="56"/>
      <c r="E66" s="56"/>
      <c r="F66" s="56"/>
      <c r="G66" s="56"/>
      <c r="H66" s="56"/>
      <c r="I66" s="57"/>
      <c r="J66" s="57"/>
      <c r="K66" s="57"/>
      <c r="L66" s="57"/>
      <c r="M66" s="57"/>
      <c r="N66" s="22"/>
      <c r="O66" s="22"/>
      <c r="P66" s="22"/>
    </row>
    <row r="67" spans="2:16" s="21" customFormat="1" ht="48" customHeight="1">
      <c r="B67" s="58" t="s">
        <v>29</v>
      </c>
      <c r="C67" s="58"/>
      <c r="D67" s="58"/>
      <c r="E67" s="58"/>
      <c r="F67" s="58"/>
      <c r="G67" s="58"/>
      <c r="H67" s="58"/>
      <c r="I67" s="57"/>
      <c r="J67" s="57"/>
      <c r="K67" s="57"/>
      <c r="L67" s="57"/>
      <c r="M67" s="57"/>
      <c r="N67" s="22"/>
      <c r="O67" s="22"/>
      <c r="P67" s="22"/>
    </row>
    <row r="68" spans="2:16" s="40" customFormat="1" ht="25.5" customHeight="1">
      <c r="B68" s="37"/>
      <c r="C68" s="73"/>
      <c r="D68" s="37"/>
      <c r="E68" s="37"/>
      <c r="F68" s="37"/>
      <c r="G68" s="37"/>
      <c r="H68" s="37"/>
      <c r="I68" s="38"/>
      <c r="J68" s="38"/>
      <c r="K68" s="38"/>
      <c r="L68" s="38"/>
      <c r="M68" s="38"/>
      <c r="N68" s="39"/>
      <c r="O68" s="39"/>
      <c r="P68" s="39"/>
    </row>
    <row r="69" spans="3:7" s="45" customFormat="1" ht="12.75">
      <c r="C69" s="74"/>
      <c r="D69" s="46"/>
      <c r="E69" s="46"/>
      <c r="F69" s="47"/>
      <c r="G69" s="47"/>
    </row>
    <row r="70" spans="3:7" s="45" customFormat="1" ht="12.75">
      <c r="C70" s="74"/>
      <c r="D70" s="46"/>
      <c r="E70" s="46"/>
      <c r="F70" s="47"/>
      <c r="G70" s="47"/>
    </row>
    <row r="71" spans="2:13" s="45" customFormat="1" ht="13.5" thickBot="1">
      <c r="B71" s="50" t="s">
        <v>46</v>
      </c>
      <c r="C71" s="50"/>
      <c r="D71" s="50"/>
      <c r="E71" s="50"/>
      <c r="F71" s="50"/>
      <c r="G71" s="50"/>
      <c r="H71" s="50"/>
      <c r="I71" s="50"/>
      <c r="J71" s="51" t="s">
        <v>0</v>
      </c>
      <c r="K71" s="51"/>
      <c r="L71" s="51"/>
      <c r="M71" s="51"/>
    </row>
    <row r="72" spans="2:13" s="45" customFormat="1" ht="13.5" thickBot="1">
      <c r="B72" s="50"/>
      <c r="C72" s="50"/>
      <c r="D72" s="50"/>
      <c r="E72" s="50"/>
      <c r="F72" s="50"/>
      <c r="G72" s="50"/>
      <c r="H72" s="50"/>
      <c r="I72" s="50"/>
      <c r="J72" s="51"/>
      <c r="K72" s="51"/>
      <c r="L72" s="51"/>
      <c r="M72" s="51"/>
    </row>
    <row r="73" spans="2:13" s="45" customFormat="1" ht="27" customHeight="1" thickBot="1">
      <c r="B73" s="52" t="s">
        <v>55</v>
      </c>
      <c r="C73" s="52"/>
      <c r="D73" s="52"/>
      <c r="E73" s="52"/>
      <c r="F73" s="52"/>
      <c r="G73" s="52"/>
      <c r="H73" s="52"/>
      <c r="I73" s="52"/>
      <c r="J73" s="51"/>
      <c r="K73" s="51"/>
      <c r="L73" s="51"/>
      <c r="M73" s="51"/>
    </row>
    <row r="74" spans="2:13" s="45" customFormat="1" ht="13.5" thickBot="1">
      <c r="B74" s="48"/>
      <c r="C74" s="62"/>
      <c r="D74" s="29" t="s">
        <v>1</v>
      </c>
      <c r="E74" s="29" t="s">
        <v>2</v>
      </c>
      <c r="F74" s="29" t="s">
        <v>3</v>
      </c>
      <c r="G74" s="29" t="s">
        <v>4</v>
      </c>
      <c r="H74" s="2" t="s">
        <v>5</v>
      </c>
      <c r="I74" s="3" t="s">
        <v>6</v>
      </c>
      <c r="J74" s="4" t="s">
        <v>7</v>
      </c>
      <c r="K74" s="5" t="s">
        <v>8</v>
      </c>
      <c r="L74" s="6" t="s">
        <v>9</v>
      </c>
      <c r="M74" s="7" t="s">
        <v>10</v>
      </c>
    </row>
    <row r="75" spans="2:16" ht="76.5" customHeight="1">
      <c r="B75" s="23" t="s">
        <v>11</v>
      </c>
      <c r="C75" s="63" t="s">
        <v>12</v>
      </c>
      <c r="D75" s="30" t="s">
        <v>13</v>
      </c>
      <c r="E75" s="31" t="s">
        <v>14</v>
      </c>
      <c r="F75" s="31" t="s">
        <v>15</v>
      </c>
      <c r="G75" s="31" t="s">
        <v>16</v>
      </c>
      <c r="H75" s="6" t="s">
        <v>17</v>
      </c>
      <c r="I75" s="6" t="s">
        <v>18</v>
      </c>
      <c r="J75" s="6" t="s">
        <v>19</v>
      </c>
      <c r="K75" s="6" t="s">
        <v>20</v>
      </c>
      <c r="L75" s="24" t="s">
        <v>21</v>
      </c>
      <c r="M75" s="7" t="s">
        <v>22</v>
      </c>
      <c r="N75" s="8"/>
      <c r="O75" s="8"/>
      <c r="P75" s="8"/>
    </row>
    <row r="76" spans="2:16" s="45" customFormat="1" ht="96" customHeight="1">
      <c r="B76" s="25" t="s">
        <v>23</v>
      </c>
      <c r="C76" s="75" t="s">
        <v>45</v>
      </c>
      <c r="D76" s="32"/>
      <c r="E76" s="32"/>
      <c r="F76" s="32" t="s">
        <v>38</v>
      </c>
      <c r="G76" s="33">
        <v>19</v>
      </c>
      <c r="H76" s="26"/>
      <c r="I76" s="26">
        <f>ROUND(G76*H76,2)</f>
        <v>0</v>
      </c>
      <c r="J76" s="28"/>
      <c r="K76" s="26">
        <f>ROUND(I76*J76,2)</f>
        <v>0</v>
      </c>
      <c r="L76" s="26">
        <f>ROUND(M76/G76,2)</f>
        <v>0</v>
      </c>
      <c r="M76" s="26">
        <f>ROUND(SUM(I76,K76),2)</f>
        <v>0</v>
      </c>
      <c r="N76" s="44"/>
      <c r="O76" s="44"/>
      <c r="P76" s="44"/>
    </row>
    <row r="77" spans="2:18" ht="19.5" customHeight="1" thickBot="1">
      <c r="B77" s="53"/>
      <c r="C77" s="53"/>
      <c r="D77" s="53"/>
      <c r="E77" s="53"/>
      <c r="F77" s="53"/>
      <c r="G77" s="53"/>
      <c r="H77" s="9" t="s">
        <v>24</v>
      </c>
      <c r="I77" s="9">
        <f>SUM(I76:I76)</f>
        <v>0</v>
      </c>
      <c r="J77" s="10"/>
      <c r="K77" s="11"/>
      <c r="L77" s="12"/>
      <c r="M77" s="12"/>
      <c r="N77" s="8"/>
      <c r="O77" s="8"/>
      <c r="P77" s="8"/>
      <c r="R77" s="13"/>
    </row>
    <row r="78" spans="2:18" ht="19.5" customHeight="1" thickBot="1">
      <c r="B78" s="54"/>
      <c r="C78" s="54"/>
      <c r="D78" s="54"/>
      <c r="E78" s="54"/>
      <c r="F78" s="54"/>
      <c r="G78" s="54"/>
      <c r="H78" s="14"/>
      <c r="J78" s="15" t="s">
        <v>25</v>
      </c>
      <c r="K78" s="15">
        <f>SUM(K76:K77)</f>
        <v>0</v>
      </c>
      <c r="L78" s="16"/>
      <c r="M78" s="17"/>
      <c r="N78" s="8"/>
      <c r="O78" s="8"/>
      <c r="P78" s="8"/>
      <c r="R78" s="13"/>
    </row>
    <row r="79" spans="2:16" ht="25.5" customHeight="1">
      <c r="B79" s="55"/>
      <c r="C79" s="55"/>
      <c r="D79" s="55"/>
      <c r="E79" s="55"/>
      <c r="F79" s="55"/>
      <c r="G79" s="55"/>
      <c r="H79" s="41"/>
      <c r="I79" s="42"/>
      <c r="J79" s="17"/>
      <c r="K79" s="17"/>
      <c r="L79" s="43" t="s">
        <v>26</v>
      </c>
      <c r="M79" s="43">
        <f>SUM(M76:M78)</f>
        <v>0</v>
      </c>
      <c r="N79" s="8"/>
      <c r="O79" s="8"/>
      <c r="P79" s="8"/>
    </row>
    <row r="80" spans="2:16" s="21" customFormat="1" ht="21.75" customHeight="1">
      <c r="B80" s="56" t="s">
        <v>27</v>
      </c>
      <c r="C80" s="56"/>
      <c r="D80" s="56"/>
      <c r="E80" s="56"/>
      <c r="F80" s="56"/>
      <c r="G80" s="56"/>
      <c r="H80" s="56"/>
      <c r="I80" s="57" t="s">
        <v>28</v>
      </c>
      <c r="J80" s="57"/>
      <c r="K80" s="57"/>
      <c r="L80" s="57"/>
      <c r="M80" s="57"/>
      <c r="N80" s="22"/>
      <c r="O80" s="22"/>
      <c r="P80" s="22"/>
    </row>
    <row r="81" spans="2:16" s="21" customFormat="1" ht="21" customHeight="1">
      <c r="B81" s="56"/>
      <c r="C81" s="56"/>
      <c r="D81" s="56"/>
      <c r="E81" s="56"/>
      <c r="F81" s="56"/>
      <c r="G81" s="56"/>
      <c r="H81" s="56"/>
      <c r="I81" s="57"/>
      <c r="J81" s="57"/>
      <c r="K81" s="57"/>
      <c r="L81" s="57"/>
      <c r="M81" s="57"/>
      <c r="N81" s="22"/>
      <c r="O81" s="22"/>
      <c r="P81" s="22"/>
    </row>
    <row r="82" spans="2:16" s="21" customFormat="1" ht="48" customHeight="1">
      <c r="B82" s="58" t="s">
        <v>29</v>
      </c>
      <c r="C82" s="58"/>
      <c r="D82" s="58"/>
      <c r="E82" s="58"/>
      <c r="F82" s="58"/>
      <c r="G82" s="58"/>
      <c r="H82" s="58"/>
      <c r="I82" s="57"/>
      <c r="J82" s="57"/>
      <c r="K82" s="57"/>
      <c r="L82" s="57"/>
      <c r="M82" s="57"/>
      <c r="N82" s="22"/>
      <c r="O82" s="22"/>
      <c r="P82" s="22"/>
    </row>
    <row r="83" spans="3:7" s="45" customFormat="1" ht="12.75">
      <c r="C83" s="74"/>
      <c r="D83" s="46"/>
      <c r="E83" s="46"/>
      <c r="F83" s="47"/>
      <c r="G83" s="47"/>
    </row>
    <row r="84" spans="3:7" s="45" customFormat="1" ht="12.75">
      <c r="C84" s="74"/>
      <c r="D84" s="46"/>
      <c r="E84" s="46"/>
      <c r="F84" s="47"/>
      <c r="G84" s="47"/>
    </row>
    <row r="85" ht="18.75" customHeight="1"/>
    <row r="86" spans="2:13" s="45" customFormat="1" ht="13.5" thickBot="1">
      <c r="B86" s="50" t="s">
        <v>46</v>
      </c>
      <c r="C86" s="50"/>
      <c r="D86" s="50"/>
      <c r="E86" s="50"/>
      <c r="F86" s="50"/>
      <c r="G86" s="50"/>
      <c r="H86" s="50"/>
      <c r="I86" s="50"/>
      <c r="J86" s="51" t="s">
        <v>0</v>
      </c>
      <c r="K86" s="51"/>
      <c r="L86" s="51"/>
      <c r="M86" s="51"/>
    </row>
    <row r="87" spans="2:13" s="45" customFormat="1" ht="13.5" thickBot="1">
      <c r="B87" s="50"/>
      <c r="C87" s="50"/>
      <c r="D87" s="50"/>
      <c r="E87" s="50"/>
      <c r="F87" s="50"/>
      <c r="G87" s="50"/>
      <c r="H87" s="50"/>
      <c r="I87" s="50"/>
      <c r="J87" s="51"/>
      <c r="K87" s="51"/>
      <c r="L87" s="51"/>
      <c r="M87" s="51"/>
    </row>
    <row r="88" spans="2:13" s="45" customFormat="1" ht="18.75" thickBot="1">
      <c r="B88" s="52" t="s">
        <v>50</v>
      </c>
      <c r="C88" s="52"/>
      <c r="D88" s="52"/>
      <c r="E88" s="52"/>
      <c r="F88" s="52"/>
      <c r="G88" s="52"/>
      <c r="H88" s="52"/>
      <c r="I88" s="52"/>
      <c r="J88" s="51"/>
      <c r="K88" s="51"/>
      <c r="L88" s="51"/>
      <c r="M88" s="51"/>
    </row>
    <row r="89" spans="2:13" s="45" customFormat="1" ht="13.5" thickBot="1">
      <c r="B89" s="48"/>
      <c r="C89" s="62"/>
      <c r="D89" s="29" t="s">
        <v>1</v>
      </c>
      <c r="E89" s="29" t="s">
        <v>2</v>
      </c>
      <c r="F89" s="29" t="s">
        <v>3</v>
      </c>
      <c r="G89" s="29" t="s">
        <v>4</v>
      </c>
      <c r="H89" s="2" t="s">
        <v>5</v>
      </c>
      <c r="I89" s="3" t="s">
        <v>6</v>
      </c>
      <c r="J89" s="4" t="s">
        <v>7</v>
      </c>
      <c r="K89" s="5" t="s">
        <v>8</v>
      </c>
      <c r="L89" s="6" t="s">
        <v>9</v>
      </c>
      <c r="M89" s="7" t="s">
        <v>10</v>
      </c>
    </row>
    <row r="90" spans="2:16" ht="76.5" customHeight="1">
      <c r="B90" s="23" t="s">
        <v>11</v>
      </c>
      <c r="C90" s="63" t="s">
        <v>12</v>
      </c>
      <c r="D90" s="30" t="s">
        <v>13</v>
      </c>
      <c r="E90" s="31" t="s">
        <v>14</v>
      </c>
      <c r="F90" s="31" t="s">
        <v>15</v>
      </c>
      <c r="G90" s="31" t="s">
        <v>16</v>
      </c>
      <c r="H90" s="6" t="s">
        <v>17</v>
      </c>
      <c r="I90" s="6" t="s">
        <v>18</v>
      </c>
      <c r="J90" s="6" t="s">
        <v>19</v>
      </c>
      <c r="K90" s="6" t="s">
        <v>20</v>
      </c>
      <c r="L90" s="24" t="s">
        <v>21</v>
      </c>
      <c r="M90" s="7" t="s">
        <v>22</v>
      </c>
      <c r="N90" s="8"/>
      <c r="O90" s="8"/>
      <c r="P90" s="8"/>
    </row>
    <row r="91" spans="2:16" s="45" customFormat="1" ht="99" customHeight="1">
      <c r="B91" s="25" t="s">
        <v>23</v>
      </c>
      <c r="C91" s="77" t="s">
        <v>63</v>
      </c>
      <c r="D91" s="32"/>
      <c r="E91" s="32"/>
      <c r="F91" s="32" t="s">
        <v>38</v>
      </c>
      <c r="G91" s="49">
        <v>90</v>
      </c>
      <c r="H91" s="26"/>
      <c r="I91" s="26">
        <f>ROUND(G91*H91,2)</f>
        <v>0</v>
      </c>
      <c r="J91" s="28"/>
      <c r="K91" s="26">
        <f>ROUND(I91*J91,2)</f>
        <v>0</v>
      </c>
      <c r="L91" s="26">
        <f>ROUND(M91/G91,2)</f>
        <v>0</v>
      </c>
      <c r="M91" s="26">
        <f>ROUND(SUM(I91,K91),2)</f>
        <v>0</v>
      </c>
      <c r="N91" s="44"/>
      <c r="O91" s="44"/>
      <c r="P91" s="44"/>
    </row>
    <row r="92" spans="2:16" s="45" customFormat="1" ht="84" customHeight="1">
      <c r="B92" s="25" t="s">
        <v>30</v>
      </c>
      <c r="C92" s="75" t="s">
        <v>40</v>
      </c>
      <c r="D92" s="32"/>
      <c r="E92" s="32"/>
      <c r="F92" s="32" t="s">
        <v>38</v>
      </c>
      <c r="G92" s="49">
        <v>130</v>
      </c>
      <c r="H92" s="26"/>
      <c r="I92" s="26">
        <f>ROUND(G92*H92,2)</f>
        <v>0</v>
      </c>
      <c r="J92" s="28"/>
      <c r="K92" s="26">
        <f>ROUND(I92*J92,2)</f>
        <v>0</v>
      </c>
      <c r="L92" s="26">
        <f>ROUND(M92/G92,2)</f>
        <v>0</v>
      </c>
      <c r="M92" s="26">
        <f>ROUND(SUM(I92,K92),2)</f>
        <v>0</v>
      </c>
      <c r="N92" s="44"/>
      <c r="O92" s="44"/>
      <c r="P92" s="44"/>
    </row>
    <row r="93" spans="2:16" s="45" customFormat="1" ht="84" customHeight="1">
      <c r="B93" s="25" t="s">
        <v>31</v>
      </c>
      <c r="C93" s="77" t="s">
        <v>49</v>
      </c>
      <c r="D93" s="32"/>
      <c r="E93" s="32"/>
      <c r="F93" s="32" t="s">
        <v>41</v>
      </c>
      <c r="G93" s="49">
        <v>70000</v>
      </c>
      <c r="H93" s="26"/>
      <c r="I93" s="26">
        <f>ROUND(G93*H93,2)</f>
        <v>0</v>
      </c>
      <c r="J93" s="28"/>
      <c r="K93" s="26">
        <f>ROUND(I93*J93,2)</f>
        <v>0</v>
      </c>
      <c r="L93" s="26">
        <f>ROUND(M93/G93,2)</f>
        <v>0</v>
      </c>
      <c r="M93" s="26">
        <f>ROUND(SUM(I93,K93),2)</f>
        <v>0</v>
      </c>
      <c r="N93" s="44"/>
      <c r="O93" s="44"/>
      <c r="P93" s="44"/>
    </row>
    <row r="94" spans="2:18" ht="19.5" customHeight="1" thickBot="1">
      <c r="B94" s="53"/>
      <c r="C94" s="53"/>
      <c r="D94" s="53"/>
      <c r="E94" s="53"/>
      <c r="F94" s="53"/>
      <c r="G94" s="53"/>
      <c r="H94" s="9" t="s">
        <v>24</v>
      </c>
      <c r="I94" s="9">
        <f>SUM(I93:I93)</f>
        <v>0</v>
      </c>
      <c r="J94" s="10"/>
      <c r="K94" s="11"/>
      <c r="L94" s="12"/>
      <c r="M94" s="12"/>
      <c r="N94" s="8"/>
      <c r="O94" s="8"/>
      <c r="P94" s="8"/>
      <c r="R94" s="13"/>
    </row>
    <row r="95" spans="2:18" ht="19.5" customHeight="1" thickBot="1">
      <c r="B95" s="54"/>
      <c r="C95" s="54"/>
      <c r="D95" s="54"/>
      <c r="E95" s="54"/>
      <c r="F95" s="54"/>
      <c r="G95" s="54"/>
      <c r="H95" s="14"/>
      <c r="J95" s="15" t="s">
        <v>25</v>
      </c>
      <c r="K95" s="15">
        <f>SUM(K93:K94)</f>
        <v>0</v>
      </c>
      <c r="L95" s="16"/>
      <c r="M95" s="17"/>
      <c r="N95" s="8"/>
      <c r="O95" s="8"/>
      <c r="P95" s="8"/>
      <c r="R95" s="13"/>
    </row>
    <row r="96" spans="2:16" ht="25.5" customHeight="1">
      <c r="B96" s="55"/>
      <c r="C96" s="55"/>
      <c r="D96" s="55"/>
      <c r="E96" s="55"/>
      <c r="F96" s="55"/>
      <c r="G96" s="55"/>
      <c r="H96" s="41"/>
      <c r="I96" s="42"/>
      <c r="J96" s="17"/>
      <c r="K96" s="17"/>
      <c r="L96" s="43" t="s">
        <v>26</v>
      </c>
      <c r="M96" s="43">
        <f>SUM(M93:M95)</f>
        <v>0</v>
      </c>
      <c r="N96" s="8"/>
      <c r="O96" s="8"/>
      <c r="P96" s="8"/>
    </row>
    <row r="97" spans="2:16" s="21" customFormat="1" ht="21.75" customHeight="1">
      <c r="B97" s="56" t="s">
        <v>27</v>
      </c>
      <c r="C97" s="56"/>
      <c r="D97" s="56"/>
      <c r="E97" s="56"/>
      <c r="F97" s="56"/>
      <c r="G97" s="56"/>
      <c r="H97" s="56"/>
      <c r="I97" s="57" t="s">
        <v>28</v>
      </c>
      <c r="J97" s="57"/>
      <c r="K97" s="57"/>
      <c r="L97" s="57"/>
      <c r="M97" s="57"/>
      <c r="N97" s="22"/>
      <c r="O97" s="22"/>
      <c r="P97" s="22"/>
    </row>
    <row r="98" spans="2:16" s="21" customFormat="1" ht="21" customHeight="1">
      <c r="B98" s="56"/>
      <c r="C98" s="56"/>
      <c r="D98" s="56"/>
      <c r="E98" s="56"/>
      <c r="F98" s="56"/>
      <c r="G98" s="56"/>
      <c r="H98" s="56"/>
      <c r="I98" s="57"/>
      <c r="J98" s="57"/>
      <c r="K98" s="57"/>
      <c r="L98" s="57"/>
      <c r="M98" s="57"/>
      <c r="N98" s="22"/>
      <c r="O98" s="22"/>
      <c r="P98" s="22"/>
    </row>
    <row r="99" spans="2:16" s="21" customFormat="1" ht="48" customHeight="1">
      <c r="B99" s="58" t="s">
        <v>29</v>
      </c>
      <c r="C99" s="58"/>
      <c r="D99" s="58"/>
      <c r="E99" s="58"/>
      <c r="F99" s="58"/>
      <c r="G99" s="58"/>
      <c r="H99" s="58"/>
      <c r="I99" s="57"/>
      <c r="J99" s="57"/>
      <c r="K99" s="57"/>
      <c r="L99" s="57"/>
      <c r="M99" s="57"/>
      <c r="N99" s="22"/>
      <c r="O99" s="22"/>
      <c r="P99" s="22"/>
    </row>
    <row r="102" spans="2:13" s="45" customFormat="1" ht="13.5" thickBot="1">
      <c r="B102" s="50" t="s">
        <v>46</v>
      </c>
      <c r="C102" s="50"/>
      <c r="D102" s="50"/>
      <c r="E102" s="50"/>
      <c r="F102" s="50"/>
      <c r="G102" s="50"/>
      <c r="H102" s="50"/>
      <c r="I102" s="50"/>
      <c r="J102" s="51" t="s">
        <v>0</v>
      </c>
      <c r="K102" s="51"/>
      <c r="L102" s="51"/>
      <c r="M102" s="51"/>
    </row>
    <row r="103" spans="2:13" s="45" customFormat="1" ht="13.5" thickBot="1">
      <c r="B103" s="50"/>
      <c r="C103" s="50"/>
      <c r="D103" s="50"/>
      <c r="E103" s="50"/>
      <c r="F103" s="50"/>
      <c r="G103" s="50"/>
      <c r="H103" s="50"/>
      <c r="I103" s="50"/>
      <c r="J103" s="51"/>
      <c r="K103" s="51"/>
      <c r="L103" s="51"/>
      <c r="M103" s="51"/>
    </row>
    <row r="104" spans="2:13" s="45" customFormat="1" ht="27" customHeight="1" thickBot="1">
      <c r="B104" s="52" t="s">
        <v>56</v>
      </c>
      <c r="C104" s="52"/>
      <c r="D104" s="52"/>
      <c r="E104" s="52"/>
      <c r="F104" s="52"/>
      <c r="G104" s="52"/>
      <c r="H104" s="52"/>
      <c r="I104" s="52"/>
      <c r="J104" s="51"/>
      <c r="K104" s="51"/>
      <c r="L104" s="51"/>
      <c r="M104" s="51"/>
    </row>
    <row r="105" spans="2:13" s="45" customFormat="1" ht="13.5" thickBot="1">
      <c r="B105" s="48"/>
      <c r="C105" s="62"/>
      <c r="D105" s="29" t="s">
        <v>1</v>
      </c>
      <c r="E105" s="29" t="s">
        <v>2</v>
      </c>
      <c r="F105" s="29" t="s">
        <v>3</v>
      </c>
      <c r="G105" s="29" t="s">
        <v>4</v>
      </c>
      <c r="H105" s="2" t="s">
        <v>5</v>
      </c>
      <c r="I105" s="3" t="s">
        <v>6</v>
      </c>
      <c r="J105" s="4" t="s">
        <v>7</v>
      </c>
      <c r="K105" s="5" t="s">
        <v>8</v>
      </c>
      <c r="L105" s="6" t="s">
        <v>9</v>
      </c>
      <c r="M105" s="7" t="s">
        <v>10</v>
      </c>
    </row>
    <row r="106" spans="2:16" ht="76.5" customHeight="1">
      <c r="B106" s="23" t="s">
        <v>11</v>
      </c>
      <c r="C106" s="63" t="s">
        <v>12</v>
      </c>
      <c r="D106" s="30" t="s">
        <v>13</v>
      </c>
      <c r="E106" s="31" t="s">
        <v>14</v>
      </c>
      <c r="F106" s="31" t="s">
        <v>15</v>
      </c>
      <c r="G106" s="31" t="s">
        <v>16</v>
      </c>
      <c r="H106" s="6" t="s">
        <v>17</v>
      </c>
      <c r="I106" s="6" t="s">
        <v>18</v>
      </c>
      <c r="J106" s="6" t="s">
        <v>19</v>
      </c>
      <c r="K106" s="6" t="s">
        <v>20</v>
      </c>
      <c r="L106" s="24" t="s">
        <v>21</v>
      </c>
      <c r="M106" s="7" t="s">
        <v>22</v>
      </c>
      <c r="N106" s="8"/>
      <c r="O106" s="8"/>
      <c r="P106" s="8"/>
    </row>
    <row r="107" spans="2:16" s="45" customFormat="1" ht="96" customHeight="1">
      <c r="B107" s="25" t="s">
        <v>23</v>
      </c>
      <c r="C107" s="75" t="s">
        <v>57</v>
      </c>
      <c r="D107" s="32"/>
      <c r="E107" s="32"/>
      <c r="F107" s="32" t="s">
        <v>38</v>
      </c>
      <c r="G107" s="33">
        <v>1500</v>
      </c>
      <c r="H107" s="26"/>
      <c r="I107" s="26">
        <f>ROUND(G107*H107,2)</f>
        <v>0</v>
      </c>
      <c r="J107" s="28"/>
      <c r="K107" s="26">
        <f>ROUND(I107*J107,2)</f>
        <v>0</v>
      </c>
      <c r="L107" s="26">
        <f>ROUND(M107/G107,2)</f>
        <v>0</v>
      </c>
      <c r="M107" s="26">
        <f>ROUND(SUM(I107,K107),2)</f>
        <v>0</v>
      </c>
      <c r="N107" s="44"/>
      <c r="O107" s="44"/>
      <c r="P107" s="44"/>
    </row>
    <row r="108" spans="2:18" ht="19.5" customHeight="1" thickBot="1">
      <c r="B108" s="53"/>
      <c r="C108" s="53"/>
      <c r="D108" s="53"/>
      <c r="E108" s="53"/>
      <c r="F108" s="53"/>
      <c r="G108" s="53"/>
      <c r="H108" s="9" t="s">
        <v>24</v>
      </c>
      <c r="I108" s="9">
        <f>SUM(I107:I107)</f>
        <v>0</v>
      </c>
      <c r="J108" s="10"/>
      <c r="K108" s="11"/>
      <c r="L108" s="12"/>
      <c r="M108" s="12"/>
      <c r="N108" s="8"/>
      <c r="O108" s="8"/>
      <c r="P108" s="8"/>
      <c r="R108" s="13"/>
    </row>
    <row r="109" spans="2:18" ht="19.5" customHeight="1" thickBot="1">
      <c r="B109" s="54"/>
      <c r="C109" s="54"/>
      <c r="D109" s="54"/>
      <c r="E109" s="54"/>
      <c r="F109" s="54"/>
      <c r="G109" s="54"/>
      <c r="H109" s="14"/>
      <c r="J109" s="15" t="s">
        <v>25</v>
      </c>
      <c r="K109" s="15">
        <f>SUM(K107:K108)</f>
        <v>0</v>
      </c>
      <c r="L109" s="16"/>
      <c r="M109" s="17"/>
      <c r="N109" s="8"/>
      <c r="O109" s="8"/>
      <c r="P109" s="8"/>
      <c r="R109" s="13"/>
    </row>
    <row r="110" spans="2:16" ht="25.5" customHeight="1">
      <c r="B110" s="55"/>
      <c r="C110" s="55"/>
      <c r="D110" s="55"/>
      <c r="E110" s="55"/>
      <c r="F110" s="55"/>
      <c r="G110" s="55"/>
      <c r="H110" s="41"/>
      <c r="I110" s="42"/>
      <c r="J110" s="17"/>
      <c r="K110" s="17"/>
      <c r="L110" s="43" t="s">
        <v>26</v>
      </c>
      <c r="M110" s="43">
        <f>SUM(M107:M109)</f>
        <v>0</v>
      </c>
      <c r="N110" s="8"/>
      <c r="O110" s="8"/>
      <c r="P110" s="8"/>
    </row>
    <row r="111" spans="2:16" s="21" customFormat="1" ht="21.75" customHeight="1">
      <c r="B111" s="56" t="s">
        <v>27</v>
      </c>
      <c r="C111" s="56"/>
      <c r="D111" s="56"/>
      <c r="E111" s="56"/>
      <c r="F111" s="56"/>
      <c r="G111" s="56"/>
      <c r="H111" s="56"/>
      <c r="I111" s="57" t="s">
        <v>28</v>
      </c>
      <c r="J111" s="57"/>
      <c r="K111" s="57"/>
      <c r="L111" s="57"/>
      <c r="M111" s="57"/>
      <c r="N111" s="22"/>
      <c r="O111" s="22"/>
      <c r="P111" s="22"/>
    </row>
    <row r="112" spans="2:16" s="21" customFormat="1" ht="21" customHeight="1">
      <c r="B112" s="56"/>
      <c r="C112" s="56"/>
      <c r="D112" s="56"/>
      <c r="E112" s="56"/>
      <c r="F112" s="56"/>
      <c r="G112" s="56"/>
      <c r="H112" s="56"/>
      <c r="I112" s="57"/>
      <c r="J112" s="57"/>
      <c r="K112" s="57"/>
      <c r="L112" s="57"/>
      <c r="M112" s="57"/>
      <c r="N112" s="22"/>
      <c r="O112" s="22"/>
      <c r="P112" s="22"/>
    </row>
    <row r="113" spans="2:16" s="21" customFormat="1" ht="48" customHeight="1">
      <c r="B113" s="58" t="s">
        <v>29</v>
      </c>
      <c r="C113" s="58"/>
      <c r="D113" s="58"/>
      <c r="E113" s="58"/>
      <c r="F113" s="58"/>
      <c r="G113" s="58"/>
      <c r="H113" s="58"/>
      <c r="I113" s="57"/>
      <c r="J113" s="57"/>
      <c r="K113" s="57"/>
      <c r="L113" s="57"/>
      <c r="M113" s="57"/>
      <c r="N113" s="22"/>
      <c r="O113" s="22"/>
      <c r="P113" s="22"/>
    </row>
  </sheetData>
  <sheetProtection selectLockedCells="1" selectUnlockedCells="1"/>
  <mergeCells count="49">
    <mergeCell ref="B102:I103"/>
    <mergeCell ref="J102:M104"/>
    <mergeCell ref="B104:I104"/>
    <mergeCell ref="B108:G110"/>
    <mergeCell ref="B111:H112"/>
    <mergeCell ref="I111:M113"/>
    <mergeCell ref="B113:H113"/>
    <mergeCell ref="B94:G96"/>
    <mergeCell ref="B97:H98"/>
    <mergeCell ref="I97:M99"/>
    <mergeCell ref="B99:H99"/>
    <mergeCell ref="B86:I87"/>
    <mergeCell ref="J86:M88"/>
    <mergeCell ref="B88:I88"/>
    <mergeCell ref="B71:I72"/>
    <mergeCell ref="J71:M73"/>
    <mergeCell ref="B73:I73"/>
    <mergeCell ref="B77:G79"/>
    <mergeCell ref="B80:H81"/>
    <mergeCell ref="I80:M82"/>
    <mergeCell ref="B82:H82"/>
    <mergeCell ref="B24:I25"/>
    <mergeCell ref="J24:M26"/>
    <mergeCell ref="B26:I26"/>
    <mergeCell ref="B31:G33"/>
    <mergeCell ref="B34:H35"/>
    <mergeCell ref="I34:M36"/>
    <mergeCell ref="B36:H36"/>
    <mergeCell ref="B3:I4"/>
    <mergeCell ref="J3:M5"/>
    <mergeCell ref="B5:I5"/>
    <mergeCell ref="B16:G18"/>
    <mergeCell ref="B19:H20"/>
    <mergeCell ref="I19:M21"/>
    <mergeCell ref="B21:H21"/>
    <mergeCell ref="B40:I41"/>
    <mergeCell ref="J40:M42"/>
    <mergeCell ref="B42:I42"/>
    <mergeCell ref="B46:G48"/>
    <mergeCell ref="B49:H50"/>
    <mergeCell ref="I49:M51"/>
    <mergeCell ref="B51:H51"/>
    <mergeCell ref="B56:I57"/>
    <mergeCell ref="J56:M58"/>
    <mergeCell ref="B58:I58"/>
    <mergeCell ref="B62:G64"/>
    <mergeCell ref="B65:H66"/>
    <mergeCell ref="I65:M67"/>
    <mergeCell ref="B67:H67"/>
  </mergeCells>
  <printOptions/>
  <pageMargins left="0.20972222222222223" right="0.19027777777777777" top="0.9840277777777777" bottom="0.9840277777777777" header="0.5118055555555555" footer="0.5118055555555555"/>
  <pageSetup horizontalDpi="300" verticalDpi="300" orientation="landscape"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Beata Dela</cp:lastModifiedBy>
  <cp:lastPrinted>2020-05-18T11:39:07Z</cp:lastPrinted>
  <dcterms:created xsi:type="dcterms:W3CDTF">2019-06-06T06:04:08Z</dcterms:created>
  <dcterms:modified xsi:type="dcterms:W3CDTF">2020-06-23T10:12:36Z</dcterms:modified>
  <cp:category/>
  <cp:version/>
  <cp:contentType/>
  <cp:contentStatus/>
</cp:coreProperties>
</file>